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915" activeTab="0"/>
  </bookViews>
  <sheets>
    <sheet name="T1" sheetId="1" r:id="rId1"/>
    <sheet name="T11" sheetId="2" r:id="rId2"/>
    <sheet name="Т12" sheetId="3" r:id="rId3"/>
    <sheet name="T13" sheetId="4" r:id="rId4"/>
    <sheet name="T14" sheetId="5" r:id="rId5"/>
    <sheet name="T15" sheetId="6" r:id="rId6"/>
    <sheet name="T16" sheetId="7" r:id="rId7"/>
    <sheet name="T17" sheetId="8" r:id="rId8"/>
    <sheet name="T18" sheetId="9" r:id="rId9"/>
    <sheet name="T21" sheetId="10" r:id="rId10"/>
    <sheet name="T19" sheetId="11" r:id="rId11"/>
    <sheet name="Т23" sheetId="12" r:id="rId12"/>
  </sheets>
  <definedNames>
    <definedName name="_xlnm.Print_Area" localSheetId="0">'T1'!$A$1:$G$73</definedName>
    <definedName name="_xlnm.Print_Area" localSheetId="1">'T11'!$A$1:$R$167</definedName>
    <definedName name="_xlnm.Print_Area" localSheetId="3">'T13'!$A$1:$H$32</definedName>
    <definedName name="_xlnm.Print_Area" localSheetId="4">'T14'!$A$1:$H$18</definedName>
    <definedName name="_xlnm.Print_Area" localSheetId="5">'T15'!$A$1:$K$52</definedName>
    <definedName name="_xlnm.Print_Area" localSheetId="6">'T16'!$A$1:$S$46</definedName>
    <definedName name="_xlnm.Print_Area" localSheetId="7">'T17'!$A$1:$G$25</definedName>
    <definedName name="_xlnm.Print_Area" localSheetId="8">'T18'!$A$1:$H$16</definedName>
    <definedName name="_xlnm.Print_Area" localSheetId="10">'T19'!$A$1:$H$17</definedName>
    <definedName name="_xlnm.Print_Area" localSheetId="9">'T21'!$A$4:$G$44</definedName>
  </definedNames>
  <calcPr fullCalcOnLoad="1"/>
</workbook>
</file>

<file path=xl/sharedStrings.xml><?xml version="1.0" encoding="utf-8"?>
<sst xmlns="http://schemas.openxmlformats.org/spreadsheetml/2006/main" count="467" uniqueCount="184">
  <si>
    <t>Таблица 1</t>
  </si>
  <si>
    <t>(лева)</t>
  </si>
  <si>
    <t>Инвестиция</t>
  </si>
  <si>
    <t>Единична цена</t>
  </si>
  <si>
    <t>Стойност</t>
  </si>
  <si>
    <t>Вид</t>
  </si>
  <si>
    <t>Модел, порода, тип, сорт, други</t>
  </si>
  <si>
    <t>К-во</t>
  </si>
  <si>
    <t>мярка</t>
  </si>
  <si>
    <t>A</t>
  </si>
  <si>
    <t>Б</t>
  </si>
  <si>
    <t>В</t>
  </si>
  <si>
    <t>Г</t>
  </si>
  <si>
    <t>Д</t>
  </si>
  <si>
    <t>Е</t>
  </si>
  <si>
    <t>Ж</t>
  </si>
  <si>
    <t>З</t>
  </si>
  <si>
    <t>И</t>
  </si>
  <si>
    <t>Общо:</t>
  </si>
  <si>
    <t>Вид на продукцията/услугите  по години</t>
  </si>
  <si>
    <t xml:space="preserve"> за износ</t>
  </si>
  <si>
    <t>за собствено потребление</t>
  </si>
  <si>
    <t>за износ</t>
  </si>
  <si>
    <t>К</t>
  </si>
  <si>
    <t>Общо</t>
  </si>
  <si>
    <t>Други приходи</t>
  </si>
  <si>
    <t xml:space="preserve"> Общо</t>
  </si>
  <si>
    <t>Други приходи 
(вид)</t>
  </si>
  <si>
    <t>Вид на разходите</t>
  </si>
  <si>
    <t>(левa)</t>
  </si>
  <si>
    <t>Вид на персонала</t>
  </si>
  <si>
    <t>Брой на заетите лица</t>
  </si>
  <si>
    <t>Месечно възнаграждение</t>
  </si>
  <si>
    <t>Общо заплати за година</t>
  </si>
  <si>
    <t>Общо за година</t>
  </si>
  <si>
    <t>Актив</t>
  </si>
  <si>
    <t>Дата на придобиване</t>
  </si>
  <si>
    <t>Амортизационна квота</t>
  </si>
  <si>
    <t>Д1</t>
  </si>
  <si>
    <t>Аморт. 
норма</t>
  </si>
  <si>
    <t>Период на експл.</t>
  </si>
  <si>
    <t>Година</t>
  </si>
  <si>
    <t>Остатъчна сума в началото на годината</t>
  </si>
  <si>
    <t>Главница</t>
  </si>
  <si>
    <t>Вид на кредита</t>
  </si>
  <si>
    <t>Други разходи</t>
  </si>
  <si>
    <t xml:space="preserve">Други разходи </t>
  </si>
  <si>
    <t>Индекс</t>
  </si>
  <si>
    <t>I. Приходи:</t>
  </si>
  <si>
    <t>1. Приходи от продажби</t>
  </si>
  <si>
    <t>2. Други приходи</t>
  </si>
  <si>
    <t>Общо приходи (1+2)</t>
  </si>
  <si>
    <t>A. Разходи за дейността:</t>
  </si>
  <si>
    <t xml:space="preserve">4. Разходи за амортизация </t>
  </si>
  <si>
    <t>5. Разходи за заплати и социални осигуровки</t>
  </si>
  <si>
    <t>6. Други разходи</t>
  </si>
  <si>
    <t>Б. Финансови разходи:</t>
  </si>
  <si>
    <t>7. Разходи за лихви</t>
  </si>
  <si>
    <t>Общо разходи (3+4+5+6+7)</t>
  </si>
  <si>
    <t>ІІІ. Печалба преди облагане (І-ІІ)</t>
  </si>
  <si>
    <t xml:space="preserve">ІV. Данъци и такси </t>
  </si>
  <si>
    <t>V. Печалба след облагане (ІІІ – IV)</t>
  </si>
  <si>
    <t>А</t>
  </si>
  <si>
    <t xml:space="preserve">3. Разходи за суровини, мат. и външни услуги </t>
  </si>
  <si>
    <t>V</t>
  </si>
  <si>
    <t>Разходи за суровини, материали и външни услуги</t>
  </si>
  <si>
    <t>Л</t>
  </si>
  <si>
    <t>Количество произведена продукция</t>
  </si>
  <si>
    <t xml:space="preserve">Лихви </t>
  </si>
  <si>
    <t>Й</t>
  </si>
  <si>
    <t xml:space="preserve">       (лева)</t>
  </si>
  <si>
    <t>Таблица 19</t>
  </si>
  <si>
    <t>І</t>
  </si>
  <si>
    <t>ІІ</t>
  </si>
  <si>
    <t>ІІІ</t>
  </si>
  <si>
    <t>ІV</t>
  </si>
  <si>
    <t>Таблица 17</t>
  </si>
  <si>
    <t>Таблица 21</t>
  </si>
  <si>
    <t>Разходи за лихви</t>
  </si>
  <si>
    <t>II. Разходи</t>
  </si>
  <si>
    <t>Осигуровки</t>
  </si>
  <si>
    <t>Погасителен план на привлечените средства</t>
  </si>
  <si>
    <t>АНСС**
%
годишно</t>
  </si>
  <si>
    <t>VІII. Нетен паричен поток ( V+4+VI)</t>
  </si>
  <si>
    <t>Цена на придобиване</t>
  </si>
  <si>
    <t>VI</t>
  </si>
  <si>
    <t>VII</t>
  </si>
  <si>
    <t>VIII</t>
  </si>
  <si>
    <t>IX</t>
  </si>
  <si>
    <t>X</t>
  </si>
  <si>
    <t>Сеитбооборот и среден добив от дка.</t>
  </si>
  <si>
    <t>Таблица 13</t>
  </si>
  <si>
    <t xml:space="preserve">Засята култура
</t>
  </si>
  <si>
    <t xml:space="preserve">дка.
</t>
  </si>
  <si>
    <t>среден добив от дка.</t>
  </si>
  <si>
    <t>М</t>
  </si>
  <si>
    <t>Общо засети площи (дка.):</t>
  </si>
  <si>
    <t xml:space="preserve">Инструкция: Попълнете всички колони включително и сивите полета! Сумите в лева! 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</si>
  <si>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</si>
  <si>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</si>
  <si>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</si>
  <si>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</si>
  <si>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</si>
  <si>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</si>
  <si>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</si>
  <si>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</si>
  <si>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</si>
  <si>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Ш</t>
  </si>
  <si>
    <t xml:space="preserve"> НЕ ПОПЪЛВАЙТЕ СИВИТЕ КЛЕТКИ!</t>
  </si>
  <si>
    <r>
      <t xml:space="preserve">Съгласно </t>
    </r>
    <r>
      <rPr>
        <b/>
        <sz val="9"/>
        <rFont val="Times New Roman"/>
        <family val="1"/>
      </rPr>
      <t>Чл. 55</t>
    </r>
    <r>
      <rPr>
        <sz val="9"/>
        <rFont val="Times New Roman"/>
        <family val="1"/>
      </rPr>
      <t>, ал. 1 от Закона за корпоративното подоходно облагане при определяне на годишните данъчни амортизации данъчните амортизируеми активи се разпределят в следните категории:</t>
    </r>
  </si>
  <si>
    <t>Категория активи</t>
  </si>
  <si>
    <t>Годишна данъчна амортизационна норма (%)</t>
  </si>
  <si>
    <r>
      <t>Категория I</t>
    </r>
    <r>
      <rPr>
        <sz val="9"/>
        <rFont val="Times New Roman"/>
        <family val="1"/>
      </rPr>
      <t xml:space="preserve"> - масивни сгради, включително инвестиционни имоти, съоръжения, предавателни устройства, преносители на електрическа енергия, съобщителни линии </t>
    </r>
  </si>
  <si>
    <r>
      <t>Категория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II</t>
    </r>
    <r>
      <rPr>
        <sz val="9"/>
        <rFont val="Times New Roman"/>
        <family val="1"/>
      </rPr>
      <t xml:space="preserve"> - машини, производствено оборудване, апаратура</t>
    </r>
  </si>
  <si>
    <r>
      <t xml:space="preserve">Категория </t>
    </r>
    <r>
      <rPr>
        <b/>
        <sz val="9"/>
        <rFont val="Times New Roman"/>
        <family val="1"/>
      </rPr>
      <t>III</t>
    </r>
    <r>
      <rPr>
        <sz val="9"/>
        <rFont val="Times New Roman"/>
        <family val="1"/>
      </rPr>
      <t xml:space="preserve"> - транспортни средства, без автомобили; покритие на пътища и на самолетни писти</t>
    </r>
  </si>
  <si>
    <r>
      <t>Категория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IV</t>
    </r>
    <r>
      <rPr>
        <sz val="9"/>
        <rFont val="Times New Roman"/>
        <family val="1"/>
      </rPr>
      <t xml:space="preserve"> - компютри, периферни устройства за тях, софтуер и право на ползване на софтуер, мобилни телефони</t>
    </r>
  </si>
  <si>
    <r>
      <t>Категория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V</t>
    </r>
    <r>
      <rPr>
        <sz val="9"/>
        <rFont val="Times New Roman"/>
        <family val="1"/>
      </rPr>
      <t xml:space="preserve"> - автомобили</t>
    </r>
  </si>
  <si>
    <r>
      <t>Категория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VI</t>
    </r>
    <r>
      <rPr>
        <sz val="9"/>
        <rFont val="Times New Roman"/>
        <family val="1"/>
      </rPr>
      <t xml:space="preserve"> - данъчни дълготрайни материални и нематериални активи, за които има ограничен срок на ползване съгласно договорни отношения или законово задължение</t>
    </r>
  </si>
  <si>
    <t>100/години на правното ограничение 
Годишната норма не може да превишава 33 1/3</t>
  </si>
  <si>
    <r>
      <t>Категория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VII</t>
    </r>
    <r>
      <rPr>
        <sz val="9"/>
        <rFont val="Times New Roman"/>
        <family val="1"/>
      </rPr>
      <t xml:space="preserve"> - всички останали амортизируеми активи</t>
    </r>
  </si>
  <si>
    <t>Поредна година</t>
  </si>
  <si>
    <t>ПОРЕДНА ГОДИНА</t>
  </si>
  <si>
    <t>Поредна година на оперативната програма</t>
  </si>
  <si>
    <t xml:space="preserve">*Общо за период от ........................... до ...........................
                                 (дд/мм/гггг)               (дд/мм/гггг)
</t>
  </si>
  <si>
    <t>Стойност*</t>
  </si>
  <si>
    <t xml:space="preserve">Общо за ..........................година </t>
  </si>
  <si>
    <t>………………………………………………………………………………………………… (сумата с думи)</t>
  </si>
  <si>
    <t>Инвестиционни разходи, за които не се кандидатства за подпомагане по оперативната програма</t>
  </si>
  <si>
    <t>Таблица 2</t>
  </si>
  <si>
    <t>Поредна година от оперативната програма</t>
  </si>
  <si>
    <t>Общо за ........................година</t>
  </si>
  <si>
    <t>Таблица 11</t>
  </si>
  <si>
    <t>Производствена програма за произвежданите продукти от членовете на организацията /плодове и /или зеленчуци, за които е призната/</t>
  </si>
  <si>
    <t>Предходна година</t>
  </si>
  <si>
    <t xml:space="preserve"> за вътрешния пазар  </t>
  </si>
  <si>
    <t>за вътрешния пазар</t>
  </si>
  <si>
    <t>Средна цена за  единица продукция</t>
  </si>
  <si>
    <t>Продукция</t>
  </si>
  <si>
    <t>Приходи от продажби на продукция</t>
  </si>
  <si>
    <t>На организацията / членовете на организацията</t>
  </si>
  <si>
    <t>На организацията</t>
  </si>
  <si>
    <t>На член 1</t>
  </si>
  <si>
    <t>На член 2</t>
  </si>
  <si>
    <t>На член 3</t>
  </si>
  <si>
    <t>На член 4</t>
  </si>
  <si>
    <t>I година</t>
  </si>
  <si>
    <t>II година</t>
  </si>
  <si>
    <t>III година</t>
  </si>
  <si>
    <t>IV година</t>
  </si>
  <si>
    <t>V година</t>
  </si>
  <si>
    <t>VI година</t>
  </si>
  <si>
    <t>VII година</t>
  </si>
  <si>
    <t>VIII година</t>
  </si>
  <si>
    <t>IX година</t>
  </si>
  <si>
    <t>X година</t>
  </si>
  <si>
    <t>Таблица 14</t>
  </si>
  <si>
    <t xml:space="preserve">Предходна година </t>
  </si>
  <si>
    <t>Разходи за заплати и осигуровки на организацията производители и на нейните членове, свързани с производството и реализацията на продуктите</t>
  </si>
  <si>
    <t>Таблица 15</t>
  </si>
  <si>
    <t>Управленски за организацията</t>
  </si>
  <si>
    <t>Административен за организацията</t>
  </si>
  <si>
    <t>Производствен за организацията</t>
  </si>
  <si>
    <t>Таблица 16</t>
  </si>
  <si>
    <t>Разходи за амортизация (амортизационен план) на активи за производство и реализация на продуктите</t>
  </si>
  <si>
    <t>Остатъчна сума в края на годината</t>
  </si>
  <si>
    <t>IXгодина</t>
  </si>
  <si>
    <t>Таблица 18</t>
  </si>
  <si>
    <t>VI.Финансиране по оперативната рограмата</t>
  </si>
  <si>
    <t>Прогноза за Нетните парични потоци по оперативната програма</t>
  </si>
  <si>
    <t>№</t>
  </si>
  <si>
    <t>Единична цена, без ДДС</t>
  </si>
  <si>
    <t>Сума без ДДС (лева)</t>
  </si>
  <si>
    <t>Календарна година .........</t>
  </si>
  <si>
    <t>Общо за І година:</t>
  </si>
  <si>
    <t>Календарна година ........</t>
  </si>
  <si>
    <t>II</t>
  </si>
  <si>
    <t>Общо за ІІ година:</t>
  </si>
  <si>
    <t>III</t>
  </si>
  <si>
    <t>Общо за ІІІ година:</t>
  </si>
  <si>
    <t>Общо за ІV година:</t>
  </si>
  <si>
    <t>Общо за V година:</t>
  </si>
  <si>
    <t>ВСИЧКО ЗА ПЕТГОДИШНИЯ ПЕРИОД</t>
  </si>
  <si>
    <r>
      <t xml:space="preserve">Таблица 23. </t>
    </r>
    <r>
      <rPr>
        <b/>
        <sz val="10"/>
        <color indexed="8"/>
        <rFont val="Times New Roman"/>
        <family val="1"/>
      </rPr>
      <t>Административни разходи</t>
    </r>
  </si>
  <si>
    <t>Предмет на инвестицията, с която се кандидатства за подпомагане по оперативната програма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</si>
</sst>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#,##0.0"/>
    <numFmt numFmtId="179" formatCode="mm/dd/yy"/>
    <numFmt numFmtId="180" formatCode="mmm/yyyy"/>
    <numFmt numFmtId="181" formatCode="0.000"/>
    <numFmt numFmtId="182" formatCode="0.0%"/>
    <numFmt numFmtId="183" formatCode="0.000%"/>
    <numFmt numFmtId="184" formatCode="0.0000%"/>
    <numFmt numFmtId="185" formatCode="0.00000%"/>
    <numFmt numFmtId="186" formatCode="0.000000%"/>
    <numFmt numFmtId="187" formatCode="0.00_ ;[Red]\-0.00\ "/>
    <numFmt numFmtId="188" formatCode="#,##0.00_ ;[Red]\-#,##0.00\ "/>
    <numFmt numFmtId="189" formatCode="0.0000"/>
    <numFmt numFmtId="190" formatCode="0.00000"/>
    <numFmt numFmtId="191" formatCode="0.000000"/>
    <numFmt numFmtId="192" formatCode="0.0000000"/>
    <numFmt numFmtId="193" formatCode="#,##0.000"/>
    <numFmt numFmtId="194" formatCode="#,##0.0000"/>
    <numFmt numFmtId="195" formatCode="m/d/yy"/>
    <numFmt numFmtId="196" formatCode="#,##0.0000_ ;[Red]\-#,##0.0000\ "/>
    <numFmt numFmtId="197" formatCode="d\-mmm\-yy"/>
    <numFmt numFmtId="198" formatCode="00000"/>
    <numFmt numFmtId="199" formatCode="#,##0_ ;[Red]\-#,##0\ "/>
    <numFmt numFmtId="200" formatCode="#,##0.0_ ;[Red]\-#,##0.0\ "/>
    <numFmt numFmtId="201" formatCode="#,##0.000_ ;[Red]\-#,##0.000\ "/>
    <numFmt numFmtId="202" formatCode="0.00000000"/>
    <numFmt numFmtId="203" formatCode="[$€-2]\ #,##0.00_);[Red]\([$€-2]\ #,##0.00\)"/>
    <numFmt numFmtId="204" formatCode="#,##0.00000"/>
    <numFmt numFmtId="205" formatCode="#,##0.00;[Red]#,##0.00"/>
  </numFmts>
  <fonts count="92">
    <font>
      <sz val="10"/>
      <name val="Arial"/>
      <family val="0"/>
    </font>
    <font>
      <b/>
      <sz val="12"/>
      <name val="Times New Roman Cyr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i/>
      <u val="single"/>
      <sz val="10"/>
      <color indexed="17"/>
      <name val="Times New Roman"/>
      <family val="1"/>
    </font>
    <font>
      <sz val="10"/>
      <name val="Times New Roman"/>
      <family val="1"/>
    </font>
    <font>
      <b/>
      <sz val="10"/>
      <color indexed="17"/>
      <name val="Times New Roman"/>
      <family val="1"/>
    </font>
    <font>
      <b/>
      <i/>
      <sz val="10"/>
      <color indexed="17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u val="single"/>
      <sz val="10"/>
      <name val="Times New Roman"/>
      <family val="1"/>
    </font>
    <font>
      <i/>
      <u val="single"/>
      <sz val="10"/>
      <color indexed="17"/>
      <name val="Times New Roman"/>
      <family val="1"/>
    </font>
    <font>
      <b/>
      <i/>
      <sz val="12"/>
      <color indexed="17"/>
      <name val="Times New Roman"/>
      <family val="1"/>
    </font>
    <font>
      <i/>
      <sz val="7"/>
      <name val="Times New Roman"/>
      <family val="1"/>
    </font>
    <font>
      <b/>
      <sz val="8"/>
      <name val="Times New Roman"/>
      <family val="1"/>
    </font>
    <font>
      <i/>
      <sz val="10"/>
      <color indexed="17"/>
      <name val="Times New Roman"/>
      <family val="1"/>
    </font>
    <font>
      <sz val="10"/>
      <color indexed="1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8"/>
      <name val="Times New Roman"/>
      <family val="1"/>
    </font>
    <font>
      <b/>
      <sz val="8"/>
      <color indexed="13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14"/>
      <name val="Times New Roman"/>
      <family val="1"/>
    </font>
    <font>
      <i/>
      <sz val="8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57"/>
      <name val="Times New Roman"/>
      <family val="1"/>
    </font>
    <font>
      <b/>
      <i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b/>
      <sz val="11"/>
      <name val="Arial Narrow"/>
      <family val="2"/>
    </font>
    <font>
      <sz val="11"/>
      <name val="Arial Narrow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8"/>
      <name val="Times New Roman"/>
      <family val="1"/>
    </font>
    <font>
      <i/>
      <sz val="11"/>
      <name val="Times New Roman"/>
      <family val="1"/>
    </font>
    <font>
      <b/>
      <sz val="16"/>
      <name val="Arial"/>
      <family val="2"/>
    </font>
    <font>
      <i/>
      <sz val="10"/>
      <name val="Arial"/>
      <family val="2"/>
    </font>
    <font>
      <b/>
      <i/>
      <sz val="11"/>
      <name val="Times New Roman"/>
      <family val="1"/>
    </font>
    <font>
      <sz val="10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2" fillId="29" borderId="1" applyNumberFormat="0" applyAlignment="0" applyProtection="0"/>
    <xf numFmtId="0" fontId="83" fillId="0" borderId="6" applyNumberFormat="0" applyFill="0" applyAlignment="0" applyProtection="0"/>
    <xf numFmtId="0" fontId="84" fillId="30" borderId="0" applyNumberFormat="0" applyBorder="0" applyAlignment="0" applyProtection="0"/>
    <xf numFmtId="0" fontId="0" fillId="31" borderId="7" applyNumberFormat="0" applyFont="0" applyAlignment="0" applyProtection="0"/>
    <xf numFmtId="0" fontId="85" fillId="26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593">
    <xf numFmtId="0" fontId="0" fillId="0" borderId="0" xfId="0" applyAlignment="1">
      <alignment/>
    </xf>
    <xf numFmtId="2" fontId="9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2" fontId="12" fillId="0" borderId="0" xfId="0" applyNumberFormat="1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justify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2" fontId="13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14" fontId="5" fillId="0" borderId="0" xfId="0" applyNumberFormat="1" applyFont="1" applyAlignment="1" applyProtection="1">
      <alignment vertical="center"/>
      <protection/>
    </xf>
    <xf numFmtId="2" fontId="13" fillId="0" borderId="0" xfId="0" applyNumberFormat="1" applyFont="1" applyAlignment="1" applyProtection="1">
      <alignment horizontal="justify" vertical="center"/>
      <protection/>
    </xf>
    <xf numFmtId="2" fontId="10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4" fontId="18" fillId="0" borderId="0" xfId="0" applyNumberFormat="1" applyFont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2" fillId="0" borderId="0" xfId="0" applyFont="1" applyAlignment="1">
      <alignment horizontal="justify" vertical="center"/>
    </xf>
    <xf numFmtId="0" fontId="22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8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9" fillId="0" borderId="0" xfId="0" applyFont="1" applyAlignment="1">
      <alignment horizontal="left" vertical="center"/>
    </xf>
    <xf numFmtId="4" fontId="5" fillId="32" borderId="13" xfId="0" applyNumberFormat="1" applyFont="1" applyFill="1" applyBorder="1" applyAlignment="1">
      <alignment horizontal="right" vertical="center" wrapText="1"/>
    </xf>
    <xf numFmtId="2" fontId="11" fillId="0" borderId="0" xfId="0" applyNumberFormat="1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0" xfId="0" applyFont="1" applyAlignment="1">
      <alignment/>
    </xf>
    <xf numFmtId="4" fontId="13" fillId="0" borderId="12" xfId="0" applyNumberFormat="1" applyFont="1" applyBorder="1" applyAlignment="1" applyProtection="1">
      <alignment vertical="center" wrapText="1"/>
      <protection/>
    </xf>
    <xf numFmtId="4" fontId="13" fillId="32" borderId="12" xfId="0" applyNumberFormat="1" applyFont="1" applyFill="1" applyBorder="1" applyAlignment="1" applyProtection="1">
      <alignment horizontal="right" vertical="center" wrapText="1"/>
      <protection/>
    </xf>
    <xf numFmtId="4" fontId="5" fillId="32" borderId="14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4" fontId="11" fillId="0" borderId="0" xfId="0" applyNumberFormat="1" applyFont="1" applyAlignment="1" applyProtection="1">
      <alignment horizontal="left" vertical="center"/>
      <protection/>
    </xf>
    <xf numFmtId="4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2" fontId="8" fillId="0" borderId="0" xfId="0" applyNumberFormat="1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2" fontId="13" fillId="32" borderId="12" xfId="0" applyNumberFormat="1" applyFont="1" applyFill="1" applyBorder="1" applyAlignment="1" applyProtection="1">
      <alignment horizontal="center" vertical="center" wrapText="1"/>
      <protection/>
    </xf>
    <xf numFmtId="0" fontId="15" fillId="32" borderId="12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2" fontId="13" fillId="32" borderId="12" xfId="0" applyNumberFormat="1" applyFont="1" applyFill="1" applyBorder="1" applyAlignment="1" applyProtection="1">
      <alignment horizontal="right" vertical="center" wrapText="1"/>
      <protection locked="0"/>
    </xf>
    <xf numFmtId="4" fontId="13" fillId="32" borderId="12" xfId="0" applyNumberFormat="1" applyFont="1" applyFill="1" applyBorder="1" applyAlignment="1" applyProtection="1">
      <alignment horizontal="right" vertical="center" wrapText="1"/>
      <protection locked="0"/>
    </xf>
    <xf numFmtId="4" fontId="13" fillId="32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2" fontId="13" fillId="0" borderId="12" xfId="0" applyNumberFormat="1" applyFont="1" applyBorder="1" applyAlignment="1" applyProtection="1">
      <alignment horizontal="center" vertical="center" wrapText="1"/>
      <protection/>
    </xf>
    <xf numFmtId="0" fontId="5" fillId="32" borderId="13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3" fillId="32" borderId="1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5" fillId="32" borderId="15" xfId="0" applyFont="1" applyFill="1" applyBorder="1" applyAlignment="1" applyProtection="1">
      <alignment horizontal="right" vertical="center" wrapText="1"/>
      <protection/>
    </xf>
    <xf numFmtId="4" fontId="5" fillId="32" borderId="13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195" fontId="18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 wrapText="1"/>
      <protection/>
    </xf>
    <xf numFmtId="4" fontId="13" fillId="32" borderId="1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2" fontId="15" fillId="32" borderId="12" xfId="0" applyNumberFormat="1" applyFont="1" applyFill="1" applyBorder="1" applyAlignment="1" applyProtection="1">
      <alignment horizontal="center" vertical="center" wrapText="1"/>
      <protection/>
    </xf>
    <xf numFmtId="2" fontId="15" fillId="0" borderId="12" xfId="0" applyNumberFormat="1" applyFont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15" fillId="32" borderId="14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justify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3" fillId="32" borderId="15" xfId="0" applyFont="1" applyFill="1" applyBorder="1" applyAlignment="1" applyProtection="1">
      <alignment horizontal="center" vertical="center" wrapText="1"/>
      <protection/>
    </xf>
    <xf numFmtId="4" fontId="5" fillId="32" borderId="16" xfId="0" applyNumberFormat="1" applyFont="1" applyFill="1" applyBorder="1" applyAlignment="1" applyProtection="1">
      <alignment horizontal="right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2" fontId="24" fillId="0" borderId="11" xfId="0" applyNumberFormat="1" applyFont="1" applyBorder="1" applyAlignment="1" applyProtection="1">
      <alignment horizontal="center" vertical="center" wrapText="1"/>
      <protection/>
    </xf>
    <xf numFmtId="1" fontId="24" fillId="0" borderId="11" xfId="0" applyNumberFormat="1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19" fillId="32" borderId="12" xfId="0" applyFont="1" applyFill="1" applyBorder="1" applyAlignment="1" applyProtection="1">
      <alignment horizontal="center" vertical="center" wrapText="1"/>
      <protection/>
    </xf>
    <xf numFmtId="0" fontId="5" fillId="32" borderId="11" xfId="0" applyFont="1" applyFill="1" applyBorder="1" applyAlignment="1" applyProtection="1">
      <alignment horizontal="center" vertical="center" wrapText="1"/>
      <protection/>
    </xf>
    <xf numFmtId="0" fontId="5" fillId="32" borderId="18" xfId="0" applyFont="1" applyFill="1" applyBorder="1" applyAlignment="1" applyProtection="1">
      <alignment horizontal="center" vertical="center" wrapText="1"/>
      <protection/>
    </xf>
    <xf numFmtId="0" fontId="19" fillId="32" borderId="14" xfId="0" applyFont="1" applyFill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center" vertical="center" wrapText="1"/>
      <protection/>
    </xf>
    <xf numFmtId="4" fontId="5" fillId="32" borderId="16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>
      <alignment vertical="center"/>
    </xf>
    <xf numFmtId="3" fontId="12" fillId="0" borderId="0" xfId="0" applyNumberFormat="1" applyFont="1" applyAlignment="1" applyProtection="1">
      <alignment vertical="center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justify" vertical="center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2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15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2" fontId="23" fillId="0" borderId="0" xfId="0" applyNumberFormat="1" applyFont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3" fontId="12" fillId="0" borderId="0" xfId="0" applyNumberFormat="1" applyFont="1" applyAlignment="1" applyProtection="1">
      <alignment horizontal="right" vertical="center"/>
      <protection/>
    </xf>
    <xf numFmtId="3" fontId="9" fillId="0" borderId="0" xfId="0" applyNumberFormat="1" applyFont="1" applyAlignment="1" applyProtection="1">
      <alignment horizontal="center" vertical="center" wrapText="1"/>
      <protection/>
    </xf>
    <xf numFmtId="3" fontId="12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NumberFormat="1" applyFont="1" applyAlignment="1" applyProtection="1">
      <alignment vertical="center"/>
      <protection/>
    </xf>
    <xf numFmtId="3" fontId="1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 applyProtection="1">
      <alignment vertical="center"/>
      <protection/>
    </xf>
    <xf numFmtId="4" fontId="12" fillId="0" borderId="0" xfId="0" applyNumberFormat="1" applyFont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 locked="0"/>
    </xf>
    <xf numFmtId="3" fontId="12" fillId="0" borderId="0" xfId="0" applyNumberFormat="1" applyFont="1" applyBorder="1" applyAlignment="1" applyProtection="1">
      <alignment vertical="center"/>
      <protection/>
    </xf>
    <xf numFmtId="0" fontId="10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vertical="top" wrapText="1"/>
    </xf>
    <xf numFmtId="0" fontId="40" fillId="0" borderId="0" xfId="0" applyFont="1" applyFill="1" applyBorder="1" applyAlignment="1" applyProtection="1">
      <alignment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horizontal="right" vertical="center"/>
      <protection/>
    </xf>
    <xf numFmtId="0" fontId="35" fillId="33" borderId="0" xfId="0" applyFont="1" applyFill="1" applyBorder="1" applyAlignment="1" applyProtection="1">
      <alignment horizontal="right" vertical="center" wrapText="1"/>
      <protection/>
    </xf>
    <xf numFmtId="0" fontId="24" fillId="32" borderId="12" xfId="0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2" fontId="13" fillId="0" borderId="0" xfId="0" applyNumberFormat="1" applyFont="1" applyFill="1" applyBorder="1" applyAlignment="1" applyProtection="1">
      <alignment vertical="center"/>
      <protection/>
    </xf>
    <xf numFmtId="14" fontId="5" fillId="0" borderId="0" xfId="0" applyNumberFormat="1" applyFont="1" applyFill="1" applyBorder="1" applyAlignment="1" applyProtection="1">
      <alignment vertical="center"/>
      <protection/>
    </xf>
    <xf numFmtId="2" fontId="13" fillId="0" borderId="0" xfId="0" applyNumberFormat="1" applyFont="1" applyFill="1" applyBorder="1" applyAlignment="1" applyProtection="1">
      <alignment horizontal="justify" vertical="center"/>
      <protection/>
    </xf>
    <xf numFmtId="0" fontId="42" fillId="0" borderId="0" xfId="0" applyFont="1" applyFill="1" applyBorder="1" applyAlignment="1">
      <alignment wrapText="1" shrinkToFit="1"/>
    </xf>
    <xf numFmtId="0" fontId="42" fillId="0" borderId="0" xfId="0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right"/>
    </xf>
    <xf numFmtId="2" fontId="13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14" fontId="5" fillId="0" borderId="0" xfId="0" applyNumberFormat="1" applyFont="1" applyBorder="1" applyAlignment="1" applyProtection="1">
      <alignment vertical="center"/>
      <protection/>
    </xf>
    <xf numFmtId="2" fontId="13" fillId="0" borderId="0" xfId="0" applyNumberFormat="1" applyFont="1" applyBorder="1" applyAlignment="1" applyProtection="1">
      <alignment horizontal="justify" vertical="center"/>
      <protection/>
    </xf>
    <xf numFmtId="0" fontId="18" fillId="0" borderId="0" xfId="0" applyFont="1" applyBorder="1" applyAlignment="1" applyProtection="1">
      <alignment vertical="center"/>
      <protection/>
    </xf>
    <xf numFmtId="2" fontId="39" fillId="0" borderId="0" xfId="0" applyNumberFormat="1" applyFont="1" applyAlignment="1" applyProtection="1">
      <alignment horizontal="center"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24" fillId="32" borderId="14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3" fontId="10" fillId="0" borderId="12" xfId="0" applyNumberFormat="1" applyFont="1" applyBorder="1" applyAlignment="1" applyProtection="1">
      <alignment horizontal="center" vertical="top" wrapText="1"/>
      <protection/>
    </xf>
    <xf numFmtId="3" fontId="8" fillId="0" borderId="12" xfId="0" applyNumberFormat="1" applyFont="1" applyFill="1" applyBorder="1" applyAlignment="1">
      <alignment horizontal="center" vertical="top"/>
    </xf>
    <xf numFmtId="4" fontId="8" fillId="0" borderId="12" xfId="0" applyNumberFormat="1" applyFont="1" applyFill="1" applyBorder="1" applyAlignment="1">
      <alignment horizontal="center" vertical="top" wrapText="1"/>
    </xf>
    <xf numFmtId="3" fontId="10" fillId="0" borderId="12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10" fillId="0" borderId="12" xfId="0" applyNumberFormat="1" applyFont="1" applyBorder="1" applyAlignment="1" applyProtection="1">
      <alignment horizontal="center" vertical="top" wrapText="1"/>
      <protection locked="0"/>
    </xf>
    <xf numFmtId="3" fontId="10" fillId="0" borderId="12" xfId="0" applyNumberFormat="1" applyFont="1" applyBorder="1" applyAlignment="1">
      <alignment horizontal="center"/>
    </xf>
    <xf numFmtId="0" fontId="1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0" fillId="0" borderId="0" xfId="0" applyFont="1" applyAlignment="1">
      <alignment vertical="top"/>
    </xf>
    <xf numFmtId="49" fontId="14" fillId="0" borderId="0" xfId="0" applyNumberFormat="1" applyFont="1" applyBorder="1" applyAlignment="1">
      <alignment vertical="top" wrapText="1"/>
    </xf>
    <xf numFmtId="2" fontId="14" fillId="0" borderId="0" xfId="0" applyNumberFormat="1" applyFont="1" applyBorder="1" applyAlignment="1">
      <alignment vertical="top" wrapText="1"/>
    </xf>
    <xf numFmtId="0" fontId="32" fillId="0" borderId="0" xfId="0" applyFont="1" applyBorder="1" applyAlignment="1">
      <alignment horizontal="center" vertical="top" wrapText="1"/>
    </xf>
    <xf numFmtId="2" fontId="32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 vertical="top" wrapText="1"/>
    </xf>
    <xf numFmtId="2" fontId="10" fillId="0" borderId="0" xfId="0" applyNumberFormat="1" applyFont="1" applyAlignment="1">
      <alignment vertical="top"/>
    </xf>
    <xf numFmtId="2" fontId="32" fillId="0" borderId="0" xfId="0" applyNumberFormat="1" applyFont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2" fontId="19" fillId="0" borderId="12" xfId="0" applyNumberFormat="1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19" fillId="32" borderId="12" xfId="0" applyFont="1" applyFill="1" applyBorder="1" applyAlignment="1">
      <alignment horizontal="center" vertical="top" wrapText="1"/>
    </xf>
    <xf numFmtId="2" fontId="31" fillId="32" borderId="12" xfId="0" applyNumberFormat="1" applyFont="1" applyFill="1" applyBorder="1" applyAlignment="1">
      <alignment horizontal="center" vertical="top" wrapText="1"/>
    </xf>
    <xf numFmtId="3" fontId="10" fillId="0" borderId="12" xfId="0" applyNumberFormat="1" applyFont="1" applyFill="1" applyBorder="1" applyAlignment="1">
      <alignment horizontal="center" vertical="top" wrapText="1"/>
    </xf>
    <xf numFmtId="9" fontId="10" fillId="0" borderId="12" xfId="0" applyNumberFormat="1" applyFont="1" applyFill="1" applyBorder="1" applyAlignment="1">
      <alignment horizontal="center" vertical="top" wrapText="1"/>
    </xf>
    <xf numFmtId="9" fontId="13" fillId="32" borderId="12" xfId="0" applyNumberFormat="1" applyFont="1" applyFill="1" applyBorder="1" applyAlignment="1">
      <alignment horizontal="center" vertical="top" wrapText="1"/>
    </xf>
    <xf numFmtId="4" fontId="13" fillId="32" borderId="12" xfId="0" applyNumberFormat="1" applyFont="1" applyFill="1" applyBorder="1" applyAlignment="1">
      <alignment horizontal="right" vertical="top"/>
    </xf>
    <xf numFmtId="0" fontId="6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9" fontId="6" fillId="0" borderId="19" xfId="0" applyNumberFormat="1" applyFont="1" applyBorder="1" applyAlignment="1">
      <alignment horizontal="center" vertical="top" wrapText="1"/>
    </xf>
    <xf numFmtId="9" fontId="6" fillId="32" borderId="19" xfId="0" applyNumberFormat="1" applyFont="1" applyFill="1" applyBorder="1" applyAlignment="1">
      <alignment horizontal="center" vertical="top" wrapText="1"/>
    </xf>
    <xf numFmtId="4" fontId="13" fillId="32" borderId="12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4" fontId="6" fillId="0" borderId="0" xfId="0" applyNumberFormat="1" applyFont="1" applyAlignment="1">
      <alignment vertical="top"/>
    </xf>
    <xf numFmtId="0" fontId="13" fillId="32" borderId="15" xfId="0" applyFont="1" applyFill="1" applyBorder="1" applyAlignment="1">
      <alignment horizontal="center" vertical="top" wrapText="1"/>
    </xf>
    <xf numFmtId="4" fontId="5" fillId="32" borderId="13" xfId="0" applyNumberFormat="1" applyFont="1" applyFill="1" applyBorder="1" applyAlignment="1">
      <alignment horizontal="right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Border="1" applyAlignment="1" applyProtection="1">
      <alignment vertical="top" wrapText="1"/>
      <protection/>
    </xf>
    <xf numFmtId="4" fontId="7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2" fontId="10" fillId="0" borderId="0" xfId="0" applyNumberFormat="1" applyFont="1" applyBorder="1" applyAlignment="1">
      <alignment vertical="top"/>
    </xf>
    <xf numFmtId="0" fontId="13" fillId="0" borderId="0" xfId="0" applyFont="1" applyFill="1" applyBorder="1" applyAlignment="1" applyProtection="1">
      <alignment horizontal="left" vertical="top" wrapText="1"/>
      <protection/>
    </xf>
    <xf numFmtId="49" fontId="10" fillId="0" borderId="0" xfId="0" applyNumberFormat="1" applyFont="1" applyBorder="1" applyAlignment="1">
      <alignment vertical="top" wrapText="1"/>
    </xf>
    <xf numFmtId="2" fontId="10" fillId="0" borderId="0" xfId="0" applyNumberFormat="1" applyFont="1" applyBorder="1" applyAlignment="1">
      <alignment vertical="top" wrapText="1"/>
    </xf>
    <xf numFmtId="2" fontId="10" fillId="0" borderId="0" xfId="59" applyNumberFormat="1" applyFont="1" applyBorder="1" applyAlignment="1">
      <alignment vertical="top" wrapText="1"/>
    </xf>
    <xf numFmtId="0" fontId="13" fillId="0" borderId="0" xfId="0" applyFont="1" applyBorder="1" applyAlignment="1" applyProtection="1">
      <alignment vertical="top"/>
      <protection/>
    </xf>
    <xf numFmtId="2" fontId="13" fillId="0" borderId="0" xfId="0" applyNumberFormat="1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right" vertical="top"/>
      <protection/>
    </xf>
    <xf numFmtId="0" fontId="13" fillId="0" borderId="0" xfId="0" applyFont="1" applyAlignment="1" applyProtection="1">
      <alignment vertical="top"/>
      <protection/>
    </xf>
    <xf numFmtId="14" fontId="5" fillId="0" borderId="0" xfId="0" applyNumberFormat="1" applyFont="1" applyBorder="1" applyAlignment="1" applyProtection="1">
      <alignment vertical="top"/>
      <protection/>
    </xf>
    <xf numFmtId="2" fontId="13" fillId="0" borderId="0" xfId="0" applyNumberFormat="1" applyFont="1" applyBorder="1" applyAlignment="1" applyProtection="1">
      <alignment horizontal="justify" vertical="top"/>
      <protection/>
    </xf>
    <xf numFmtId="0" fontId="10" fillId="0" borderId="0" xfId="0" applyFont="1" applyBorder="1" applyAlignment="1" applyProtection="1">
      <alignment vertical="top"/>
      <protection/>
    </xf>
    <xf numFmtId="2" fontId="10" fillId="0" borderId="0" xfId="0" applyNumberFormat="1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right" vertical="top"/>
      <protection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Border="1" applyAlignment="1">
      <alignment vertical="top"/>
    </xf>
    <xf numFmtId="4" fontId="6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0" fontId="10" fillId="32" borderId="12" xfId="0" applyFont="1" applyFill="1" applyBorder="1" applyAlignment="1">
      <alignment vertical="top"/>
    </xf>
    <xf numFmtId="4" fontId="37" fillId="0" borderId="0" xfId="0" applyNumberFormat="1" applyFon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0" fontId="3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left" vertical="top"/>
    </xf>
    <xf numFmtId="49" fontId="10" fillId="0" borderId="0" xfId="0" applyNumberFormat="1" applyFont="1" applyBorder="1" applyAlignment="1">
      <alignment vertical="top"/>
    </xf>
    <xf numFmtId="0" fontId="10" fillId="0" borderId="0" xfId="0" applyFont="1" applyAlignment="1">
      <alignment horizontal="left" vertical="top"/>
    </xf>
    <xf numFmtId="49" fontId="10" fillId="0" borderId="0" xfId="0" applyNumberFormat="1" applyFont="1" applyAlignment="1">
      <alignment vertical="top"/>
    </xf>
    <xf numFmtId="3" fontId="6" fillId="0" borderId="12" xfId="0" applyNumberFormat="1" applyFont="1" applyFill="1" applyBorder="1" applyAlignment="1">
      <alignment horizontal="center" vertical="top" wrapText="1"/>
    </xf>
    <xf numFmtId="3" fontId="10" fillId="32" borderId="12" xfId="0" applyNumberFormat="1" applyFont="1" applyFill="1" applyBorder="1" applyAlignment="1">
      <alignment horizontal="center" vertical="top"/>
    </xf>
    <xf numFmtId="3" fontId="10" fillId="0" borderId="12" xfId="0" applyNumberFormat="1" applyFont="1" applyFill="1" applyBorder="1" applyAlignment="1">
      <alignment horizontal="center" vertical="top"/>
    </xf>
    <xf numFmtId="3" fontId="5" fillId="32" borderId="13" xfId="0" applyNumberFormat="1" applyFont="1" applyFill="1" applyBorder="1" applyAlignment="1">
      <alignment horizontal="center" vertical="top" wrapText="1"/>
    </xf>
    <xf numFmtId="3" fontId="10" fillId="0" borderId="12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 vertical="center" wrapText="1"/>
      <protection/>
    </xf>
    <xf numFmtId="0" fontId="31" fillId="0" borderId="14" xfId="0" applyFont="1" applyFill="1" applyBorder="1" applyAlignment="1" applyProtection="1">
      <alignment horizontal="center" vertical="center" wrapText="1"/>
      <protection/>
    </xf>
    <xf numFmtId="3" fontId="10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Font="1" applyFill="1" applyBorder="1" applyAlignment="1" applyProtection="1">
      <alignment horizontal="right" vertical="center" wrapText="1"/>
      <protection/>
    </xf>
    <xf numFmtId="0" fontId="27" fillId="0" borderId="0" xfId="0" applyFont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199" fontId="24" fillId="32" borderId="12" xfId="0" applyNumberFormat="1" applyFont="1" applyFill="1" applyBorder="1" applyAlignment="1">
      <alignment horizontal="center" vertical="center" wrapText="1"/>
    </xf>
    <xf numFmtId="199" fontId="24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top" wrapText="1"/>
    </xf>
    <xf numFmtId="14" fontId="43" fillId="0" borderId="12" xfId="0" applyNumberFormat="1" applyFont="1" applyFill="1" applyBorder="1" applyAlignment="1">
      <alignment horizontal="center" vertical="top" wrapText="1"/>
    </xf>
    <xf numFmtId="3" fontId="43" fillId="0" borderId="12" xfId="0" applyNumberFormat="1" applyFont="1" applyFill="1" applyBorder="1" applyAlignment="1">
      <alignment horizontal="center" vertical="top" wrapText="1"/>
    </xf>
    <xf numFmtId="3" fontId="8" fillId="0" borderId="14" xfId="0" applyNumberFormat="1" applyFont="1" applyFill="1" applyBorder="1" applyAlignment="1">
      <alignment horizontal="center" vertical="top"/>
    </xf>
    <xf numFmtId="0" fontId="13" fillId="0" borderId="20" xfId="0" applyFont="1" applyBorder="1" applyAlignment="1" applyProtection="1">
      <alignment horizontal="center" vertical="top" wrapText="1"/>
      <protection/>
    </xf>
    <xf numFmtId="3" fontId="8" fillId="0" borderId="12" xfId="0" applyNumberFormat="1" applyFont="1" applyFill="1" applyBorder="1" applyAlignment="1">
      <alignment horizontal="left" vertical="top" wrapText="1"/>
    </xf>
    <xf numFmtId="3" fontId="5" fillId="0" borderId="0" xfId="0" applyNumberFormat="1" applyFont="1" applyBorder="1" applyAlignment="1">
      <alignment vertical="justify" wrapText="1"/>
    </xf>
    <xf numFmtId="4" fontId="10" fillId="0" borderId="12" xfId="0" applyNumberFormat="1" applyFont="1" applyBorder="1" applyAlignment="1" applyProtection="1">
      <alignment horizontal="left" vertical="top" wrapText="1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/>
    </xf>
    <xf numFmtId="4" fontId="8" fillId="0" borderId="12" xfId="0" applyNumberFormat="1" applyFont="1" applyFill="1" applyBorder="1" applyAlignment="1">
      <alignment horizontal="center" vertical="top" wrapText="1"/>
    </xf>
    <xf numFmtId="14" fontId="43" fillId="0" borderId="21" xfId="0" applyNumberFormat="1" applyFont="1" applyFill="1" applyBorder="1" applyAlignment="1">
      <alignment horizontal="center" vertical="top" wrapText="1"/>
    </xf>
    <xf numFmtId="3" fontId="43" fillId="0" borderId="21" xfId="0" applyNumberFormat="1" applyFont="1" applyFill="1" applyBorder="1" applyAlignment="1">
      <alignment horizontal="center" vertical="top" wrapText="1"/>
    </xf>
    <xf numFmtId="0" fontId="43" fillId="0" borderId="21" xfId="0" applyFont="1" applyFill="1" applyBorder="1" applyAlignment="1">
      <alignment horizontal="center" vertical="top" wrapText="1"/>
    </xf>
    <xf numFmtId="9" fontId="43" fillId="0" borderId="21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188" fontId="15" fillId="0" borderId="12" xfId="0" applyNumberFormat="1" applyFont="1" applyBorder="1" applyAlignment="1">
      <alignment horizontal="left" vertical="center" wrapText="1"/>
    </xf>
    <xf numFmtId="188" fontId="5" fillId="32" borderId="12" xfId="0" applyNumberFormat="1" applyFont="1" applyFill="1" applyBorder="1" applyAlignment="1">
      <alignment horizontal="left" vertical="center" wrapText="1"/>
    </xf>
    <xf numFmtId="188" fontId="7" fillId="0" borderId="12" xfId="0" applyNumberFormat="1" applyFont="1" applyFill="1" applyBorder="1" applyAlignment="1">
      <alignment horizontal="left" vertical="center" wrapText="1"/>
    </xf>
    <xf numFmtId="3" fontId="10" fillId="0" borderId="12" xfId="0" applyNumberFormat="1" applyFont="1" applyBorder="1" applyAlignment="1" applyProtection="1">
      <alignment horizontal="center" vertical="top"/>
      <protection/>
    </xf>
    <xf numFmtId="3" fontId="10" fillId="0" borderId="14" xfId="0" applyNumberFormat="1" applyFont="1" applyBorder="1" applyAlignment="1" applyProtection="1">
      <alignment horizontal="center" vertical="top"/>
      <protection/>
    </xf>
    <xf numFmtId="4" fontId="13" fillId="0" borderId="0" xfId="0" applyNumberFormat="1" applyFont="1" applyFill="1" applyBorder="1" applyAlignment="1" applyProtection="1">
      <alignment vertical="center" wrapText="1"/>
      <protection/>
    </xf>
    <xf numFmtId="3" fontId="24" fillId="0" borderId="12" xfId="0" applyNumberFormat="1" applyFont="1" applyFill="1" applyBorder="1" applyAlignment="1">
      <alignment horizontal="center" vertical="center" wrapText="1"/>
    </xf>
    <xf numFmtId="4" fontId="13" fillId="32" borderId="22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2" xfId="0" applyFont="1" applyBorder="1" applyAlignment="1" applyProtection="1">
      <alignment horizontal="center" vertical="top" wrapText="1"/>
      <protection/>
    </xf>
    <xf numFmtId="0" fontId="24" fillId="0" borderId="12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left" vertical="top" wrapText="1"/>
    </xf>
    <xf numFmtId="178" fontId="8" fillId="0" borderId="12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/>
    </xf>
    <xf numFmtId="4" fontId="44" fillId="0" borderId="0" xfId="0" applyNumberFormat="1" applyFont="1" applyAlignment="1">
      <alignment vertical="top"/>
    </xf>
    <xf numFmtId="169" fontId="0" fillId="0" borderId="0" xfId="0" applyNumberFormat="1" applyAlignment="1">
      <alignment vertical="top"/>
    </xf>
    <xf numFmtId="9" fontId="44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0" fontId="44" fillId="0" borderId="0" xfId="0" applyFont="1" applyAlignment="1">
      <alignment vertical="top"/>
    </xf>
    <xf numFmtId="0" fontId="45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3" fontId="44" fillId="0" borderId="0" xfId="0" applyNumberFormat="1" applyFont="1" applyAlignment="1">
      <alignment vertical="top"/>
    </xf>
    <xf numFmtId="4" fontId="10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Font="1" applyBorder="1" applyAlignment="1" applyProtection="1">
      <alignment horizontal="left" vertical="top" wrapText="1"/>
      <protection/>
    </xf>
    <xf numFmtId="3" fontId="10" fillId="0" borderId="14" xfId="0" applyNumberFormat="1" applyFont="1" applyBorder="1" applyAlignment="1" applyProtection="1">
      <alignment horizontal="center" vertical="top" wrapText="1"/>
      <protection locked="0"/>
    </xf>
    <xf numFmtId="0" fontId="6" fillId="0" borderId="23" xfId="0" applyFont="1" applyFill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19" fillId="0" borderId="14" xfId="0" applyFont="1" applyBorder="1" applyAlignment="1" applyProtection="1">
      <alignment horizontal="center" vertical="top" wrapText="1"/>
      <protection/>
    </xf>
    <xf numFmtId="2" fontId="12" fillId="0" borderId="0" xfId="0" applyNumberFormat="1" applyFont="1" applyAlignment="1" applyProtection="1">
      <alignment horizontal="center" vertical="top" wrapText="1"/>
      <protection/>
    </xf>
    <xf numFmtId="4" fontId="12" fillId="0" borderId="0" xfId="0" applyNumberFormat="1" applyFont="1" applyAlignment="1" applyProtection="1">
      <alignment horizontal="center" vertical="top" wrapText="1"/>
      <protection/>
    </xf>
    <xf numFmtId="2" fontId="26" fillId="0" borderId="0" xfId="0" applyNumberFormat="1" applyFont="1" applyFill="1" applyBorder="1" applyAlignment="1" applyProtection="1">
      <alignment horizontal="center" vertical="top" wrapText="1"/>
      <protection/>
    </xf>
    <xf numFmtId="4" fontId="26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 horizontal="center" vertical="top"/>
      <protection/>
    </xf>
    <xf numFmtId="2" fontId="10" fillId="0" borderId="0" xfId="0" applyNumberFormat="1" applyFont="1" applyAlignment="1" applyProtection="1">
      <alignment horizontal="center" vertical="top"/>
      <protection/>
    </xf>
    <xf numFmtId="3" fontId="10" fillId="0" borderId="0" xfId="0" applyNumberFormat="1" applyFont="1" applyAlignment="1">
      <alignment horizontal="center" vertical="center"/>
    </xf>
    <xf numFmtId="3" fontId="8" fillId="0" borderId="12" xfId="0" applyNumberFormat="1" applyFont="1" applyBorder="1" applyAlignment="1">
      <alignment horizontal="center" vertical="top" wrapText="1"/>
    </xf>
    <xf numFmtId="3" fontId="46" fillId="0" borderId="14" xfId="0" applyNumberFormat="1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3" fontId="46" fillId="0" borderId="16" xfId="0" applyNumberFormat="1" applyFont="1" applyBorder="1" applyAlignment="1">
      <alignment horizontal="center" vertical="top" wrapText="1"/>
    </xf>
    <xf numFmtId="4" fontId="10" fillId="0" borderId="0" xfId="0" applyNumberFormat="1" applyFont="1" applyAlignment="1" applyProtection="1">
      <alignment horizontal="center" vertical="top"/>
      <protection/>
    </xf>
    <xf numFmtId="4" fontId="39" fillId="0" borderId="0" xfId="0" applyNumberFormat="1" applyFont="1" applyBorder="1" applyAlignment="1">
      <alignment horizontal="center" vertical="center"/>
    </xf>
    <xf numFmtId="199" fontId="34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2" fontId="7" fillId="0" borderId="12" xfId="0" applyNumberFormat="1" applyFont="1" applyBorder="1" applyAlignment="1">
      <alignment horizontal="center" vertical="center" wrapText="1"/>
    </xf>
    <xf numFmtId="2" fontId="7" fillId="32" borderId="12" xfId="0" applyNumberFormat="1" applyFont="1" applyFill="1" applyBorder="1" applyAlignment="1">
      <alignment horizontal="center" vertical="center" wrapText="1"/>
    </xf>
    <xf numFmtId="173" fontId="10" fillId="0" borderId="0" xfId="42" applyFont="1" applyAlignment="1" applyProtection="1">
      <alignment vertical="center"/>
      <protection/>
    </xf>
    <xf numFmtId="2" fontId="7" fillId="32" borderId="14" xfId="0" applyNumberFormat="1" applyFont="1" applyFill="1" applyBorder="1" applyAlignment="1">
      <alignment horizontal="center" vertical="center" wrapText="1"/>
    </xf>
    <xf numFmtId="2" fontId="31" fillId="32" borderId="14" xfId="0" applyNumberFormat="1" applyFont="1" applyFill="1" applyBorder="1" applyAlignment="1">
      <alignment horizontal="center" vertical="top" wrapText="1"/>
    </xf>
    <xf numFmtId="4" fontId="13" fillId="32" borderId="14" xfId="0" applyNumberFormat="1" applyFont="1" applyFill="1" applyBorder="1" applyAlignment="1">
      <alignment horizontal="right" vertical="top"/>
    </xf>
    <xf numFmtId="4" fontId="5" fillId="32" borderId="16" xfId="0" applyNumberFormat="1" applyFont="1" applyFill="1" applyBorder="1" applyAlignment="1">
      <alignment horizontal="right" vertical="top" wrapText="1"/>
    </xf>
    <xf numFmtId="3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99" fontId="23" fillId="0" borderId="12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99" fontId="23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3" fontId="6" fillId="0" borderId="12" xfId="0" applyNumberFormat="1" applyFont="1" applyBorder="1" applyAlignment="1" applyProtection="1">
      <alignment horizontal="center" vertical="center" wrapText="1"/>
      <protection locked="0"/>
    </xf>
    <xf numFmtId="3" fontId="5" fillId="0" borderId="12" xfId="0" applyNumberFormat="1" applyFont="1" applyBorder="1" applyAlignment="1" applyProtection="1">
      <alignment horizontal="center" vertical="center" wrapText="1"/>
      <protection locked="0"/>
    </xf>
    <xf numFmtId="3" fontId="5" fillId="0" borderId="14" xfId="0" applyNumberFormat="1" applyFont="1" applyBorder="1" applyAlignment="1" applyProtection="1">
      <alignment horizontal="center" vertical="center" wrapText="1"/>
      <protection locked="0"/>
    </xf>
    <xf numFmtId="2" fontId="5" fillId="0" borderId="0" xfId="0" applyNumberFormat="1" applyFont="1" applyAlignment="1" applyProtection="1">
      <alignment vertical="center" wrapText="1"/>
      <protection/>
    </xf>
    <xf numFmtId="0" fontId="24" fillId="32" borderId="12" xfId="0" applyFont="1" applyFill="1" applyBorder="1" applyAlignment="1">
      <alignment horizontal="center" vertical="top" wrapText="1"/>
    </xf>
    <xf numFmtId="0" fontId="24" fillId="32" borderId="14" xfId="0" applyFont="1" applyFill="1" applyBorder="1" applyAlignment="1">
      <alignment horizontal="center" vertical="top" wrapText="1"/>
    </xf>
    <xf numFmtId="0" fontId="13" fillId="0" borderId="10" xfId="0" applyFont="1" applyBorder="1" applyAlignment="1" applyProtection="1">
      <alignment horizontal="left" vertical="center" wrapText="1"/>
      <protection/>
    </xf>
    <xf numFmtId="4" fontId="13" fillId="0" borderId="12" xfId="0" applyNumberFormat="1" applyFont="1" applyFill="1" applyBorder="1" applyAlignment="1">
      <alignment horizontal="center" vertical="top" wrapText="1"/>
    </xf>
    <xf numFmtId="4" fontId="13" fillId="34" borderId="12" xfId="0" applyNumberFormat="1" applyFont="1" applyFill="1" applyBorder="1" applyAlignment="1">
      <alignment horizontal="center" vertical="top" wrapText="1"/>
    </xf>
    <xf numFmtId="4" fontId="13" fillId="32" borderId="12" xfId="0" applyNumberFormat="1" applyFont="1" applyFill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13" fillId="32" borderId="14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Alignment="1">
      <alignment/>
    </xf>
    <xf numFmtId="0" fontId="39" fillId="0" borderId="0" xfId="0" applyFont="1" applyAlignment="1">
      <alignment horizontal="left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7" fillId="0" borderId="0" xfId="0" applyFont="1" applyFill="1" applyBorder="1" applyAlignment="1" applyProtection="1">
      <alignment horizontal="left" vertical="center" wrapText="1"/>
      <protection/>
    </xf>
    <xf numFmtId="3" fontId="5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 applyProtection="1">
      <alignment vertical="top"/>
      <protection/>
    </xf>
    <xf numFmtId="4" fontId="23" fillId="35" borderId="12" xfId="0" applyNumberFormat="1" applyFont="1" applyFill="1" applyBorder="1" applyAlignment="1">
      <alignment vertical="top" wrapText="1"/>
    </xf>
    <xf numFmtId="4" fontId="23" fillId="35" borderId="12" xfId="0" applyNumberFormat="1" applyFont="1" applyFill="1" applyBorder="1" applyAlignment="1">
      <alignment horizontal="center" vertical="top" wrapText="1"/>
    </xf>
    <xf numFmtId="4" fontId="23" fillId="0" borderId="12" xfId="0" applyNumberFormat="1" applyFont="1" applyFill="1" applyBorder="1" applyAlignment="1">
      <alignment horizontal="center" vertical="top" wrapText="1"/>
    </xf>
    <xf numFmtId="4" fontId="23" fillId="0" borderId="12" xfId="0" applyNumberFormat="1" applyFont="1" applyFill="1" applyBorder="1" applyAlignment="1">
      <alignment vertical="top" wrapText="1"/>
    </xf>
    <xf numFmtId="0" fontId="49" fillId="0" borderId="0" xfId="0" applyFont="1" applyAlignment="1">
      <alignment vertical="top"/>
    </xf>
    <xf numFmtId="4" fontId="23" fillId="35" borderId="12" xfId="0" applyNumberFormat="1" applyFont="1" applyFill="1" applyBorder="1" applyAlignment="1">
      <alignment vertical="top" wrapText="1"/>
    </xf>
    <xf numFmtId="193" fontId="23" fillId="35" borderId="12" xfId="0" applyNumberFormat="1" applyFont="1" applyFill="1" applyBorder="1" applyAlignment="1">
      <alignment horizontal="center" vertical="top" wrapText="1"/>
    </xf>
    <xf numFmtId="4" fontId="23" fillId="35" borderId="12" xfId="0" applyNumberFormat="1" applyFont="1" applyFill="1" applyBorder="1" applyAlignment="1">
      <alignment horizontal="center" vertical="top" wrapText="1"/>
    </xf>
    <xf numFmtId="4" fontId="23" fillId="0" borderId="12" xfId="0" applyNumberFormat="1" applyFont="1" applyFill="1" applyBorder="1" applyAlignment="1">
      <alignment horizontal="center" vertical="top" wrapText="1"/>
    </xf>
    <xf numFmtId="3" fontId="23" fillId="35" borderId="10" xfId="0" applyNumberFormat="1" applyFont="1" applyFill="1" applyBorder="1" applyAlignment="1">
      <alignment horizontal="center" vertical="top" wrapText="1"/>
    </xf>
    <xf numFmtId="4" fontId="23" fillId="35" borderId="12" xfId="0" applyNumberFormat="1" applyFont="1" applyFill="1" applyBorder="1" applyAlignment="1">
      <alignment horizontal="left" vertical="top" wrapText="1"/>
    </xf>
    <xf numFmtId="0" fontId="19" fillId="0" borderId="0" xfId="0" applyFont="1" applyAlignment="1" applyProtection="1">
      <alignment horizontal="left" vertical="top"/>
      <protection/>
    </xf>
    <xf numFmtId="0" fontId="13" fillId="0" borderId="0" xfId="0" applyFont="1" applyAlignment="1" applyProtection="1">
      <alignment vertical="top" wrapText="1"/>
      <protection/>
    </xf>
    <xf numFmtId="0" fontId="13" fillId="0" borderId="0" xfId="0" applyFont="1" applyAlignment="1" applyProtection="1">
      <alignment horizontal="center" vertical="top" wrapText="1"/>
      <protection/>
    </xf>
    <xf numFmtId="0" fontId="15" fillId="0" borderId="10" xfId="0" applyFont="1" applyBorder="1" applyAlignment="1">
      <alignment horizontal="center" vertical="center" wrapText="1"/>
    </xf>
    <xf numFmtId="4" fontId="23" fillId="36" borderId="12" xfId="0" applyNumberFormat="1" applyFont="1" applyFill="1" applyBorder="1" applyAlignment="1">
      <alignment horizontal="center" vertical="top" wrapText="1"/>
    </xf>
    <xf numFmtId="4" fontId="5" fillId="32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19" fillId="0" borderId="10" xfId="0" applyFont="1" applyBorder="1" applyAlignment="1" applyProtection="1">
      <alignment horizontal="center" vertical="top" wrapText="1"/>
      <protection/>
    </xf>
    <xf numFmtId="4" fontId="23" fillId="0" borderId="14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 applyProtection="1">
      <alignment horizontal="left" vertical="top" wrapText="1"/>
      <protection/>
    </xf>
    <xf numFmtId="4" fontId="26" fillId="0" borderId="14" xfId="0" applyNumberFormat="1" applyFont="1" applyBorder="1" applyAlignment="1" applyProtection="1">
      <alignment horizontal="center" vertical="top" wrapText="1"/>
      <protection locked="0"/>
    </xf>
    <xf numFmtId="4" fontId="23" fillId="36" borderId="14" xfId="0" applyNumberFormat="1" applyFont="1" applyFill="1" applyBorder="1" applyAlignment="1">
      <alignment horizontal="center" vertical="top" wrapText="1"/>
    </xf>
    <xf numFmtId="0" fontId="89" fillId="0" borderId="24" xfId="0" applyFont="1" applyBorder="1" applyAlignment="1">
      <alignment horizontal="center" vertical="center" wrapText="1"/>
    </xf>
    <xf numFmtId="0" fontId="89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left" vertical="top" wrapText="1"/>
    </xf>
    <xf numFmtId="3" fontId="10" fillId="0" borderId="14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 wrapText="1"/>
    </xf>
    <xf numFmtId="0" fontId="5" fillId="32" borderId="15" xfId="0" applyFont="1" applyFill="1" applyBorder="1" applyAlignment="1">
      <alignment horizontal="right" vertical="center" wrapText="1"/>
    </xf>
    <xf numFmtId="4" fontId="5" fillId="32" borderId="16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vertical="center"/>
    </xf>
    <xf numFmtId="0" fontId="90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vertical="center" wrapText="1"/>
    </xf>
    <xf numFmtId="0" fontId="90" fillId="0" borderId="17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0" fontId="90" fillId="0" borderId="18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4" fontId="23" fillId="36" borderId="12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horizontal="right" vertical="top" wrapText="1"/>
      <protection/>
    </xf>
    <xf numFmtId="4" fontId="24" fillId="35" borderId="27" xfId="0" applyNumberFormat="1" applyFont="1" applyFill="1" applyBorder="1" applyAlignment="1">
      <alignment horizontal="center" vertical="top" wrapText="1"/>
    </xf>
    <xf numFmtId="4" fontId="24" fillId="35" borderId="28" xfId="0" applyNumberFormat="1" applyFont="1" applyFill="1" applyBorder="1" applyAlignment="1">
      <alignment horizontal="center" vertical="top" wrapText="1"/>
    </xf>
    <xf numFmtId="4" fontId="24" fillId="35" borderId="29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 applyProtection="1">
      <alignment horizontal="center" vertical="top" wrapText="1"/>
      <protection/>
    </xf>
    <xf numFmtId="0" fontId="13" fillId="36" borderId="10" xfId="0" applyFont="1" applyFill="1" applyBorder="1" applyAlignment="1" applyProtection="1">
      <alignment horizontal="right" vertical="top" wrapText="1"/>
      <protection/>
    </xf>
    <xf numFmtId="0" fontId="13" fillId="36" borderId="12" xfId="0" applyFont="1" applyFill="1" applyBorder="1" applyAlignment="1" applyProtection="1">
      <alignment horizontal="right" vertical="top" wrapText="1"/>
      <protection/>
    </xf>
    <xf numFmtId="0" fontId="5" fillId="32" borderId="30" xfId="0" applyFont="1" applyFill="1" applyBorder="1" applyAlignment="1" applyProtection="1">
      <alignment horizontal="center" vertical="top" wrapText="1"/>
      <protection/>
    </xf>
    <xf numFmtId="0" fontId="5" fillId="32" borderId="31" xfId="0" applyFont="1" applyFill="1" applyBorder="1" applyAlignment="1" applyProtection="1">
      <alignment horizontal="center" vertical="top" wrapText="1"/>
      <protection/>
    </xf>
    <xf numFmtId="0" fontId="5" fillId="32" borderId="32" xfId="0" applyFont="1" applyFill="1" applyBorder="1" applyAlignment="1" applyProtection="1">
      <alignment horizontal="center" vertical="top" wrapText="1"/>
      <protection/>
    </xf>
    <xf numFmtId="0" fontId="13" fillId="36" borderId="12" xfId="0" applyFont="1" applyFill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24" fillId="0" borderId="12" xfId="0" applyFont="1" applyBorder="1" applyAlignment="1" applyProtection="1">
      <alignment horizontal="center" vertical="top" wrapText="1"/>
      <protection/>
    </xf>
    <xf numFmtId="0" fontId="24" fillId="0" borderId="27" xfId="0" applyFont="1" applyBorder="1" applyAlignment="1" applyProtection="1">
      <alignment horizontal="center" vertical="top" wrapText="1"/>
      <protection/>
    </xf>
    <xf numFmtId="0" fontId="24" fillId="0" borderId="28" xfId="0" applyFont="1" applyBorder="1" applyAlignment="1" applyProtection="1">
      <alignment horizontal="center" vertical="top" wrapText="1"/>
      <protection/>
    </xf>
    <xf numFmtId="0" fontId="50" fillId="37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30" fillId="0" borderId="0" xfId="0" applyFont="1" applyBorder="1" applyAlignment="1" applyProtection="1">
      <alignment horizontal="center"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24" fillId="0" borderId="14" xfId="0" applyFont="1" applyBorder="1" applyAlignment="1" applyProtection="1">
      <alignment horizontal="center" vertical="top" wrapText="1"/>
      <protection/>
    </xf>
    <xf numFmtId="0" fontId="50" fillId="37" borderId="33" xfId="0" applyFont="1" applyFill="1" applyBorder="1" applyAlignment="1" applyProtection="1">
      <alignment horizontal="left" vertical="top" wrapText="1"/>
      <protection/>
    </xf>
    <xf numFmtId="0" fontId="5" fillId="32" borderId="34" xfId="0" applyFont="1" applyFill="1" applyBorder="1" applyAlignment="1" applyProtection="1">
      <alignment horizontal="right" vertical="top" wrapText="1"/>
      <protection/>
    </xf>
    <xf numFmtId="0" fontId="5" fillId="32" borderId="19" xfId="0" applyFont="1" applyFill="1" applyBorder="1" applyAlignment="1" applyProtection="1">
      <alignment horizontal="right" vertical="top" wrapText="1"/>
      <protection/>
    </xf>
    <xf numFmtId="0" fontId="38" fillId="0" borderId="0" xfId="0" applyFont="1" applyAlignment="1" applyProtection="1">
      <alignment horizontal="center" vertical="top" wrapText="1"/>
      <protection/>
    </xf>
    <xf numFmtId="0" fontId="38" fillId="0" borderId="0" xfId="0" applyFont="1" applyBorder="1" applyAlignment="1" applyProtection="1">
      <alignment horizontal="left" vertical="top" wrapText="1"/>
      <protection/>
    </xf>
    <xf numFmtId="0" fontId="29" fillId="0" borderId="0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4" fontId="5" fillId="32" borderId="27" xfId="0" applyNumberFormat="1" applyFont="1" applyFill="1" applyBorder="1" applyAlignment="1" applyProtection="1">
      <alignment horizontal="center" vertical="center" wrapText="1"/>
      <protection/>
    </xf>
    <xf numFmtId="4" fontId="5" fillId="32" borderId="28" xfId="0" applyNumberFormat="1" applyFont="1" applyFill="1" applyBorder="1" applyAlignment="1" applyProtection="1">
      <alignment horizontal="center" vertical="center" wrapText="1"/>
      <protection/>
    </xf>
    <xf numFmtId="4" fontId="5" fillId="32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right" vertical="center" wrapText="1"/>
      <protection/>
    </xf>
    <xf numFmtId="0" fontId="5" fillId="0" borderId="28" xfId="0" applyFont="1" applyBorder="1" applyAlignment="1" applyProtection="1">
      <alignment horizontal="right" vertical="center" wrapText="1"/>
      <protection/>
    </xf>
    <xf numFmtId="0" fontId="5" fillId="0" borderId="29" xfId="0" applyFont="1" applyBorder="1" applyAlignment="1" applyProtection="1">
      <alignment horizontal="right" vertical="center" wrapText="1"/>
      <protection/>
    </xf>
    <xf numFmtId="0" fontId="15" fillId="32" borderId="12" xfId="0" applyFont="1" applyFill="1" applyBorder="1" applyAlignment="1" applyProtection="1">
      <alignment horizontal="center" vertical="center" wrapText="1"/>
      <protection/>
    </xf>
    <xf numFmtId="3" fontId="5" fillId="0" borderId="27" xfId="0" applyNumberFormat="1" applyFont="1" applyBorder="1" applyAlignment="1" applyProtection="1">
      <alignment horizontal="center" vertical="center"/>
      <protection locked="0"/>
    </xf>
    <xf numFmtId="3" fontId="5" fillId="0" borderId="28" xfId="0" applyNumberFormat="1" applyFont="1" applyBorder="1" applyAlignment="1" applyProtection="1">
      <alignment horizontal="center" vertical="center"/>
      <protection locked="0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0" fontId="5" fillId="32" borderId="27" xfId="0" applyFont="1" applyFill="1" applyBorder="1" applyAlignment="1" applyProtection="1">
      <alignment horizontal="right" vertical="center" wrapText="1"/>
      <protection/>
    </xf>
    <xf numFmtId="0" fontId="5" fillId="32" borderId="28" xfId="0" applyFont="1" applyFill="1" applyBorder="1" applyAlignment="1" applyProtection="1">
      <alignment horizontal="right" vertical="center" wrapText="1"/>
      <protection/>
    </xf>
    <xf numFmtId="0" fontId="5" fillId="32" borderId="29" xfId="0" applyFont="1" applyFill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3" fillId="32" borderId="12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2" fontId="13" fillId="32" borderId="11" xfId="0" applyNumberFormat="1" applyFont="1" applyFill="1" applyBorder="1" applyAlignment="1" applyProtection="1">
      <alignment horizontal="center" vertical="center" wrapText="1"/>
      <protection/>
    </xf>
    <xf numFmtId="2" fontId="13" fillId="32" borderId="12" xfId="0" applyNumberFormat="1" applyFont="1" applyFill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center" vertical="center" wrapText="1"/>
      <protection/>
    </xf>
    <xf numFmtId="4" fontId="13" fillId="0" borderId="12" xfId="0" applyNumberFormat="1" applyFont="1" applyBorder="1" applyAlignment="1" applyProtection="1">
      <alignment horizontal="center" vertical="center" wrapText="1"/>
      <protection/>
    </xf>
    <xf numFmtId="0" fontId="5" fillId="32" borderId="28" xfId="0" applyNumberFormat="1" applyFont="1" applyFill="1" applyBorder="1" applyAlignment="1" applyProtection="1">
      <alignment horizontal="center" vertical="center" wrapText="1"/>
      <protection/>
    </xf>
    <xf numFmtId="0" fontId="5" fillId="32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left" vertical="center"/>
      <protection/>
    </xf>
    <xf numFmtId="2" fontId="5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4" fillId="0" borderId="17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wrapText="1"/>
    </xf>
    <xf numFmtId="2" fontId="5" fillId="32" borderId="1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justify" wrapText="1"/>
    </xf>
    <xf numFmtId="3" fontId="5" fillId="0" borderId="0" xfId="0" applyNumberFormat="1" applyFont="1" applyFill="1" applyBorder="1" applyAlignment="1">
      <alignment horizontal="left" vertical="justify"/>
    </xf>
    <xf numFmtId="2" fontId="5" fillId="0" borderId="14" xfId="0" applyNumberFormat="1" applyFont="1" applyBorder="1" applyAlignment="1">
      <alignment horizontal="center" vertical="center" wrapText="1"/>
    </xf>
    <xf numFmtId="2" fontId="5" fillId="32" borderId="16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4" fontId="5" fillId="32" borderId="12" xfId="0" applyNumberFormat="1" applyFont="1" applyFill="1" applyBorder="1" applyAlignment="1" applyProtection="1">
      <alignment horizontal="right" vertical="center" wrapText="1"/>
      <protection/>
    </xf>
    <xf numFmtId="4" fontId="5" fillId="32" borderId="13" xfId="0" applyNumberFormat="1" applyFont="1" applyFill="1" applyBorder="1" applyAlignment="1" applyProtection="1">
      <alignment horizontal="right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3" fontId="13" fillId="0" borderId="12" xfId="0" applyNumberFormat="1" applyFont="1" applyBorder="1" applyAlignment="1" applyProtection="1">
      <alignment horizontal="center" vertical="center" wrapText="1"/>
      <protection/>
    </xf>
    <xf numFmtId="3" fontId="13" fillId="0" borderId="14" xfId="0" applyNumberFormat="1" applyFont="1" applyBorder="1" applyAlignment="1" applyProtection="1">
      <alignment horizontal="center" vertical="center" wrapText="1"/>
      <protection/>
    </xf>
    <xf numFmtId="3" fontId="13" fillId="0" borderId="20" xfId="0" applyNumberFormat="1" applyFont="1" applyBorder="1" applyAlignment="1" applyProtection="1">
      <alignment horizontal="center" vertical="center" wrapText="1"/>
      <protection/>
    </xf>
    <xf numFmtId="3" fontId="13" fillId="0" borderId="28" xfId="0" applyNumberFormat="1" applyFont="1" applyBorder="1" applyAlignment="1" applyProtection="1">
      <alignment horizontal="center" vertical="center" wrapText="1"/>
      <protection/>
    </xf>
    <xf numFmtId="3" fontId="13" fillId="0" borderId="22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13" fillId="0" borderId="10" xfId="0" applyNumberFormat="1" applyFont="1" applyBorder="1" applyAlignment="1" applyProtection="1">
      <alignment horizontal="center" vertical="center" wrapText="1"/>
      <protection/>
    </xf>
    <xf numFmtId="4" fontId="13" fillId="0" borderId="14" xfId="0" applyNumberFormat="1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" fontId="5" fillId="0" borderId="0" xfId="0" applyNumberFormat="1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right" vertical="top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0" fontId="34" fillId="0" borderId="29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left" vertical="top" wrapText="1"/>
    </xf>
    <xf numFmtId="0" fontId="34" fillId="0" borderId="12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34" fillId="0" borderId="41" xfId="0" applyFont="1" applyBorder="1" applyAlignment="1">
      <alignment horizontal="center" vertical="top" wrapText="1"/>
    </xf>
    <xf numFmtId="0" fontId="34" fillId="0" borderId="42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left" vertical="top" wrapText="1"/>
    </xf>
    <xf numFmtId="0" fontId="34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44" fillId="0" borderId="0" xfId="0" applyFont="1" applyAlignment="1">
      <alignment horizontal="left" vertical="top" wrapText="1"/>
    </xf>
    <xf numFmtId="4" fontId="0" fillId="0" borderId="0" xfId="0" applyNumberFormat="1" applyAlignment="1">
      <alignment horizontal="center" vertical="top"/>
    </xf>
    <xf numFmtId="0" fontId="44" fillId="0" borderId="0" xfId="0" applyFont="1" applyAlignment="1">
      <alignment horizontal="center" vertical="top"/>
    </xf>
    <xf numFmtId="4" fontId="6" fillId="0" borderId="43" xfId="0" applyNumberFormat="1" applyFont="1" applyFill="1" applyBorder="1" applyAlignment="1">
      <alignment horizontal="left" vertical="center" wrapText="1"/>
    </xf>
    <xf numFmtId="4" fontId="6" fillId="0" borderId="44" xfId="0" applyNumberFormat="1" applyFont="1" applyFill="1" applyBorder="1" applyAlignment="1">
      <alignment horizontal="left" vertical="center" wrapText="1"/>
    </xf>
    <xf numFmtId="4" fontId="6" fillId="0" borderId="45" xfId="0" applyNumberFormat="1" applyFont="1" applyFill="1" applyBorder="1" applyAlignment="1">
      <alignment horizontal="left" vertical="center" wrapText="1"/>
    </xf>
    <xf numFmtId="188" fontId="7" fillId="0" borderId="27" xfId="0" applyNumberFormat="1" applyFont="1" applyBorder="1" applyAlignment="1">
      <alignment horizontal="center" vertical="center"/>
    </xf>
    <xf numFmtId="188" fontId="7" fillId="0" borderId="28" xfId="0" applyNumberFormat="1" applyFont="1" applyBorder="1" applyAlignment="1">
      <alignment horizontal="center" vertical="center"/>
    </xf>
    <xf numFmtId="188" fontId="7" fillId="0" borderId="29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88" fontId="7" fillId="0" borderId="27" xfId="0" applyNumberFormat="1" applyFont="1" applyBorder="1" applyAlignment="1">
      <alignment horizontal="center" vertical="center" wrapText="1"/>
    </xf>
    <xf numFmtId="188" fontId="7" fillId="0" borderId="28" xfId="0" applyNumberFormat="1" applyFont="1" applyBorder="1" applyAlignment="1">
      <alignment horizontal="center" vertical="center" wrapText="1"/>
    </xf>
    <xf numFmtId="188" fontId="7" fillId="0" borderId="2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90" fillId="0" borderId="10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justify" vertical="center" wrapText="1"/>
    </xf>
    <xf numFmtId="0" fontId="90" fillId="0" borderId="12" xfId="0" applyFont="1" applyBorder="1" applyAlignment="1">
      <alignment horizontal="center" vertical="center" wrapText="1"/>
    </xf>
    <xf numFmtId="0" fontId="90" fillId="0" borderId="14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right" vertical="center" wrapText="1"/>
    </xf>
    <xf numFmtId="0" fontId="90" fillId="0" borderId="12" xfId="0" applyFont="1" applyBorder="1" applyAlignment="1">
      <alignment horizontal="right" vertical="center" wrapText="1"/>
    </xf>
    <xf numFmtId="0" fontId="90" fillId="0" borderId="15" xfId="0" applyFont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b/>
        <i/>
        <color indexed="10"/>
      </font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K97"/>
  <sheetViews>
    <sheetView tabSelected="1" zoomScale="115" zoomScaleNormal="115" zoomScaleSheetLayoutView="100" zoomScalePageLayoutView="0" workbookViewId="0" topLeftCell="A38">
      <selection activeCell="C8" sqref="C8"/>
    </sheetView>
  </sheetViews>
  <sheetFormatPr defaultColWidth="9.140625" defaultRowHeight="12.75"/>
  <cols>
    <col min="1" max="1" width="17.140625" style="242" customWidth="1"/>
    <col min="2" max="2" width="51.421875" style="242" customWidth="1"/>
    <col min="3" max="3" width="17.421875" style="242" customWidth="1"/>
    <col min="4" max="4" width="9.421875" style="325" customWidth="1"/>
    <col min="5" max="5" width="7.57421875" style="325" customWidth="1"/>
    <col min="6" max="6" width="16.8515625" style="326" customWidth="1"/>
    <col min="7" max="7" width="12.7109375" style="325" customWidth="1"/>
    <col min="8" max="8" width="9.140625" style="242" customWidth="1"/>
    <col min="9" max="9" width="11.8515625" style="242" bestFit="1" customWidth="1"/>
    <col min="10" max="16384" width="9.140625" style="242" customWidth="1"/>
  </cols>
  <sheetData>
    <row r="1" spans="1:7" ht="15.75">
      <c r="A1" s="442" t="s">
        <v>183</v>
      </c>
      <c r="B1" s="442"/>
      <c r="C1" s="442"/>
      <c r="D1" s="442"/>
      <c r="E1" s="442"/>
      <c r="F1" s="442"/>
      <c r="G1" s="442"/>
    </row>
    <row r="2" spans="1:7" ht="16.5" thickBot="1">
      <c r="A2" s="443" t="s">
        <v>0</v>
      </c>
      <c r="B2" s="443"/>
      <c r="C2" s="444"/>
      <c r="D2" s="444"/>
      <c r="E2" s="444"/>
      <c r="F2" s="444"/>
      <c r="G2" s="317" t="s">
        <v>1</v>
      </c>
    </row>
    <row r="3" spans="1:7" s="236" customFormat="1" ht="13.5" customHeight="1">
      <c r="A3" s="445" t="s">
        <v>122</v>
      </c>
      <c r="B3" s="437" t="s">
        <v>2</v>
      </c>
      <c r="C3" s="437"/>
      <c r="D3" s="437"/>
      <c r="E3" s="437"/>
      <c r="F3" s="437" t="s">
        <v>3</v>
      </c>
      <c r="G3" s="437" t="s">
        <v>124</v>
      </c>
    </row>
    <row r="4" spans="1:7" s="236" customFormat="1" ht="27">
      <c r="A4" s="446"/>
      <c r="B4" s="318" t="s">
        <v>5</v>
      </c>
      <c r="C4" s="318" t="s">
        <v>6</v>
      </c>
      <c r="D4" s="318" t="s">
        <v>7</v>
      </c>
      <c r="E4" s="318" t="s">
        <v>8</v>
      </c>
      <c r="F4" s="428"/>
      <c r="G4" s="428"/>
    </row>
    <row r="5" spans="1:7" s="372" customFormat="1" ht="9">
      <c r="A5" s="446"/>
      <c r="B5" s="319" t="s">
        <v>9</v>
      </c>
      <c r="C5" s="319" t="s">
        <v>10</v>
      </c>
      <c r="D5" s="319" t="s">
        <v>11</v>
      </c>
      <c r="E5" s="319" t="s">
        <v>12</v>
      </c>
      <c r="F5" s="319" t="s">
        <v>13</v>
      </c>
      <c r="G5" s="319" t="s">
        <v>14</v>
      </c>
    </row>
    <row r="6" spans="1:7" s="372" customFormat="1" ht="12.75">
      <c r="A6" s="278"/>
      <c r="B6" s="439" t="s">
        <v>120</v>
      </c>
      <c r="C6" s="440"/>
      <c r="D6" s="440"/>
      <c r="E6" s="440"/>
      <c r="F6" s="440"/>
      <c r="G6" s="440"/>
    </row>
    <row r="7" spans="1:7" s="372" customFormat="1" ht="12.75">
      <c r="A7" s="278"/>
      <c r="B7" s="373"/>
      <c r="C7" s="373"/>
      <c r="D7" s="374"/>
      <c r="E7" s="374"/>
      <c r="F7" s="374"/>
      <c r="G7" s="375">
        <f>SUM(D7*F7)</f>
        <v>0</v>
      </c>
    </row>
    <row r="8" spans="1:11" s="372" customFormat="1" ht="12.75">
      <c r="A8" s="278"/>
      <c r="B8" s="373"/>
      <c r="C8" s="376"/>
      <c r="D8" s="374"/>
      <c r="E8" s="374"/>
      <c r="F8" s="374"/>
      <c r="G8" s="375">
        <f aca="true" t="shared" si="0" ref="G8:G14">SUM(D8*F8)</f>
        <v>0</v>
      </c>
      <c r="H8" s="377"/>
      <c r="I8" s="377"/>
      <c r="J8" s="377"/>
      <c r="K8" s="377"/>
    </row>
    <row r="9" spans="1:11" s="372" customFormat="1" ht="12.75">
      <c r="A9" s="278"/>
      <c r="B9" s="373"/>
      <c r="C9" s="376"/>
      <c r="D9" s="374"/>
      <c r="E9" s="374"/>
      <c r="F9" s="374"/>
      <c r="G9" s="375">
        <f t="shared" si="0"/>
        <v>0</v>
      </c>
      <c r="H9" s="377"/>
      <c r="I9" s="377"/>
      <c r="J9" s="377"/>
      <c r="K9" s="377"/>
    </row>
    <row r="10" spans="1:11" s="372" customFormat="1" ht="12.75">
      <c r="A10" s="278"/>
      <c r="B10" s="373"/>
      <c r="C10" s="376"/>
      <c r="D10" s="374"/>
      <c r="E10" s="374"/>
      <c r="F10" s="374"/>
      <c r="G10" s="374">
        <f>SUM(D10*F10)</f>
        <v>0</v>
      </c>
      <c r="H10" s="377"/>
      <c r="I10" s="377"/>
      <c r="J10" s="377"/>
      <c r="K10" s="377"/>
    </row>
    <row r="11" spans="1:11" s="372" customFormat="1" ht="40.5" customHeight="1">
      <c r="A11" s="278"/>
      <c r="B11" s="425" t="s">
        <v>123</v>
      </c>
      <c r="C11" s="426"/>
      <c r="D11" s="426"/>
      <c r="E11" s="426"/>
      <c r="F11" s="427"/>
      <c r="G11" s="422">
        <f>SUM(G7:G10)</f>
        <v>0</v>
      </c>
      <c r="H11" s="377"/>
      <c r="I11" s="377"/>
      <c r="J11" s="377"/>
      <c r="K11" s="377"/>
    </row>
    <row r="12" spans="1:11" s="372" customFormat="1" ht="12.75">
      <c r="A12" s="278"/>
      <c r="B12" s="373"/>
      <c r="C12" s="376"/>
      <c r="D12" s="379"/>
      <c r="E12" s="374"/>
      <c r="F12" s="374"/>
      <c r="G12" s="375">
        <f>SUM(D12*F12)</f>
        <v>0</v>
      </c>
      <c r="H12" s="377"/>
      <c r="I12" s="377"/>
      <c r="J12" s="377"/>
      <c r="K12" s="377"/>
    </row>
    <row r="13" spans="1:11" s="372" customFormat="1" ht="12.75">
      <c r="A13" s="278"/>
      <c r="B13" s="376"/>
      <c r="C13" s="376"/>
      <c r="D13" s="375"/>
      <c r="E13" s="374"/>
      <c r="F13" s="375"/>
      <c r="G13" s="375">
        <f t="shared" si="0"/>
        <v>0</v>
      </c>
      <c r="H13" s="377"/>
      <c r="I13" s="377"/>
      <c r="J13" s="377"/>
      <c r="K13" s="377"/>
    </row>
    <row r="14" spans="1:11" s="372" customFormat="1" ht="12.75">
      <c r="A14" s="278"/>
      <c r="B14" s="376"/>
      <c r="C14" s="376"/>
      <c r="D14" s="375"/>
      <c r="E14" s="374"/>
      <c r="F14" s="374"/>
      <c r="G14" s="375">
        <f t="shared" si="0"/>
        <v>0</v>
      </c>
      <c r="H14" s="377"/>
      <c r="I14" s="377"/>
      <c r="J14" s="377"/>
      <c r="K14" s="377"/>
    </row>
    <row r="15" spans="1:7" s="372" customFormat="1" ht="12.75">
      <c r="A15" s="278"/>
      <c r="B15" s="376"/>
      <c r="C15" s="376"/>
      <c r="D15" s="375"/>
      <c r="E15" s="375"/>
      <c r="F15" s="375"/>
      <c r="G15" s="375">
        <f>SUM(D15*F15)</f>
        <v>0</v>
      </c>
    </row>
    <row r="16" spans="1:11" s="372" customFormat="1" ht="30.75" customHeight="1">
      <c r="A16" s="278"/>
      <c r="B16" s="425" t="s">
        <v>123</v>
      </c>
      <c r="C16" s="426"/>
      <c r="D16" s="426"/>
      <c r="E16" s="426"/>
      <c r="F16" s="427"/>
      <c r="G16" s="422">
        <f>SUM(G12:G15)</f>
        <v>0</v>
      </c>
      <c r="H16" s="377"/>
      <c r="I16" s="377"/>
      <c r="J16" s="377"/>
      <c r="K16" s="377"/>
    </row>
    <row r="17" spans="1:11" s="372" customFormat="1" ht="30.75" customHeight="1">
      <c r="A17" s="428" t="s">
        <v>125</v>
      </c>
      <c r="B17" s="428"/>
      <c r="C17" s="428"/>
      <c r="D17" s="428"/>
      <c r="E17" s="428"/>
      <c r="F17" s="428"/>
      <c r="G17" s="422">
        <f>G16+G11</f>
        <v>0</v>
      </c>
      <c r="H17" s="377"/>
      <c r="I17" s="377"/>
      <c r="J17" s="377"/>
      <c r="K17" s="377"/>
    </row>
    <row r="18" spans="1:11" s="372" customFormat="1" ht="30.75" customHeight="1">
      <c r="A18" s="278"/>
      <c r="B18" s="438" t="str">
        <f>+B6</f>
        <v>Поредна година</v>
      </c>
      <c r="C18" s="438"/>
      <c r="D18" s="438"/>
      <c r="E18" s="438"/>
      <c r="F18" s="438"/>
      <c r="G18" s="438"/>
      <c r="H18" s="377"/>
      <c r="I18" s="377"/>
      <c r="J18" s="377"/>
      <c r="K18" s="377"/>
    </row>
    <row r="19" spans="1:7" s="372" customFormat="1" ht="12.75">
      <c r="A19" s="278"/>
      <c r="B19" s="373"/>
      <c r="C19" s="373"/>
      <c r="D19" s="374"/>
      <c r="E19" s="374"/>
      <c r="F19" s="374"/>
      <c r="G19" s="375">
        <f>SUM(D19*F19)</f>
        <v>0</v>
      </c>
    </row>
    <row r="20" spans="1:11" s="372" customFormat="1" ht="12.75">
      <c r="A20" s="278"/>
      <c r="B20" s="373"/>
      <c r="C20" s="376"/>
      <c r="D20" s="374"/>
      <c r="E20" s="374"/>
      <c r="F20" s="374"/>
      <c r="G20" s="375">
        <f>SUM(D20*F20)</f>
        <v>0</v>
      </c>
      <c r="H20" s="377"/>
      <c r="I20" s="377"/>
      <c r="J20" s="377"/>
      <c r="K20" s="377"/>
    </row>
    <row r="21" spans="1:11" s="372" customFormat="1" ht="12.75">
      <c r="A21" s="278"/>
      <c r="B21" s="373"/>
      <c r="C21" s="376"/>
      <c r="D21" s="374"/>
      <c r="E21" s="374"/>
      <c r="F21" s="374"/>
      <c r="G21" s="375">
        <f>SUM(D21*F21)</f>
        <v>0</v>
      </c>
      <c r="H21" s="377"/>
      <c r="I21" s="377"/>
      <c r="J21" s="377"/>
      <c r="K21" s="377"/>
    </row>
    <row r="22" spans="1:11" s="372" customFormat="1" ht="12.75">
      <c r="A22" s="278"/>
      <c r="B22" s="373"/>
      <c r="C22" s="376"/>
      <c r="D22" s="374"/>
      <c r="E22" s="374"/>
      <c r="F22" s="374"/>
      <c r="G22" s="374">
        <f>SUM(D22*F22)</f>
        <v>0</v>
      </c>
      <c r="H22" s="377"/>
      <c r="I22" s="377"/>
      <c r="J22" s="377"/>
      <c r="K22" s="377"/>
    </row>
    <row r="23" spans="1:11" s="372" customFormat="1" ht="40.5" customHeight="1">
      <c r="A23" s="278"/>
      <c r="B23" s="425" t="s">
        <v>123</v>
      </c>
      <c r="C23" s="426"/>
      <c r="D23" s="426"/>
      <c r="E23" s="426"/>
      <c r="F23" s="427"/>
      <c r="G23" s="388">
        <f>SUM(G19:G22)</f>
        <v>0</v>
      </c>
      <c r="H23" s="377"/>
      <c r="I23" s="377"/>
      <c r="J23" s="377"/>
      <c r="K23" s="377"/>
    </row>
    <row r="24" spans="1:11" s="372" customFormat="1" ht="12.75">
      <c r="A24" s="278"/>
      <c r="B24" s="378"/>
      <c r="C24" s="376"/>
      <c r="D24" s="379"/>
      <c r="E24" s="380"/>
      <c r="F24" s="380"/>
      <c r="G24" s="381">
        <f>SUM(D24*F24)</f>
        <v>0</v>
      </c>
      <c r="H24" s="377"/>
      <c r="I24" s="377"/>
      <c r="J24" s="377"/>
      <c r="K24" s="377"/>
    </row>
    <row r="25" spans="1:11" s="372" customFormat="1" ht="12.75">
      <c r="A25" s="278"/>
      <c r="B25" s="376"/>
      <c r="C25" s="376"/>
      <c r="D25" s="375"/>
      <c r="E25" s="374"/>
      <c r="F25" s="375"/>
      <c r="G25" s="375">
        <f>SUM(D25*F25)</f>
        <v>0</v>
      </c>
      <c r="H25" s="377"/>
      <c r="I25" s="377"/>
      <c r="J25" s="377"/>
      <c r="K25" s="377"/>
    </row>
    <row r="26" spans="1:11" s="372" customFormat="1" ht="12.75">
      <c r="A26" s="278"/>
      <c r="B26" s="376"/>
      <c r="C26" s="376"/>
      <c r="D26" s="375"/>
      <c r="E26" s="374"/>
      <c r="F26" s="374"/>
      <c r="G26" s="375">
        <f>SUM(D26*F26)</f>
        <v>0</v>
      </c>
      <c r="H26" s="377"/>
      <c r="I26" s="377"/>
      <c r="J26" s="377"/>
      <c r="K26" s="377"/>
    </row>
    <row r="27" spans="1:7" s="372" customFormat="1" ht="12.75">
      <c r="A27" s="278"/>
      <c r="B27" s="376"/>
      <c r="C27" s="376"/>
      <c r="D27" s="375"/>
      <c r="E27" s="375"/>
      <c r="F27" s="375"/>
      <c r="G27" s="375">
        <f>SUM(D27*F27)</f>
        <v>0</v>
      </c>
    </row>
    <row r="28" spans="1:11" s="372" customFormat="1" ht="30.75" customHeight="1">
      <c r="A28" s="278"/>
      <c r="B28" s="425" t="s">
        <v>123</v>
      </c>
      <c r="C28" s="426"/>
      <c r="D28" s="426"/>
      <c r="E28" s="426"/>
      <c r="F28" s="427"/>
      <c r="G28" s="388">
        <f>SUM(G24:G27)</f>
        <v>0</v>
      </c>
      <c r="H28" s="377"/>
      <c r="I28" s="377"/>
      <c r="J28" s="377"/>
      <c r="K28" s="377"/>
    </row>
    <row r="29" spans="1:11" s="372" customFormat="1" ht="30.75" customHeight="1">
      <c r="A29" s="428" t="s">
        <v>125</v>
      </c>
      <c r="B29" s="428"/>
      <c r="C29" s="428"/>
      <c r="D29" s="428"/>
      <c r="E29" s="428"/>
      <c r="F29" s="428"/>
      <c r="G29" s="388">
        <f>G28+G23</f>
        <v>0</v>
      </c>
      <c r="H29" s="377"/>
      <c r="I29" s="377"/>
      <c r="J29" s="377"/>
      <c r="K29" s="377"/>
    </row>
    <row r="30" spans="1:7" s="384" customFormat="1" ht="12.75">
      <c r="A30" s="315"/>
      <c r="B30" s="439" t="str">
        <f>+B18</f>
        <v>Поредна година</v>
      </c>
      <c r="C30" s="440"/>
      <c r="D30" s="440"/>
      <c r="E30" s="440"/>
      <c r="F30" s="440"/>
      <c r="G30" s="440"/>
    </row>
    <row r="31" spans="1:7" s="372" customFormat="1" ht="12.75">
      <c r="A31" s="278"/>
      <c r="B31" s="373"/>
      <c r="C31" s="373"/>
      <c r="D31" s="374"/>
      <c r="E31" s="374"/>
      <c r="F31" s="374"/>
      <c r="G31" s="375">
        <f>SUM(D31*F31)</f>
        <v>0</v>
      </c>
    </row>
    <row r="32" spans="1:11" s="372" customFormat="1" ht="12.75">
      <c r="A32" s="278"/>
      <c r="B32" s="373"/>
      <c r="C32" s="376"/>
      <c r="D32" s="374"/>
      <c r="E32" s="374"/>
      <c r="F32" s="374"/>
      <c r="G32" s="375">
        <f>SUM(D32*F32)</f>
        <v>0</v>
      </c>
      <c r="H32" s="377"/>
      <c r="I32" s="377"/>
      <c r="J32" s="377"/>
      <c r="K32" s="377"/>
    </row>
    <row r="33" spans="1:11" s="372" customFormat="1" ht="12.75">
      <c r="A33" s="278"/>
      <c r="B33" s="373"/>
      <c r="C33" s="376"/>
      <c r="D33" s="374"/>
      <c r="E33" s="374"/>
      <c r="F33" s="374"/>
      <c r="G33" s="375">
        <f>SUM(D33*F33)</f>
        <v>0</v>
      </c>
      <c r="H33" s="377"/>
      <c r="I33" s="377"/>
      <c r="J33" s="377"/>
      <c r="K33" s="377"/>
    </row>
    <row r="34" spans="1:11" s="372" customFormat="1" ht="12.75">
      <c r="A34" s="278"/>
      <c r="B34" s="373"/>
      <c r="C34" s="376"/>
      <c r="D34" s="374"/>
      <c r="E34" s="374"/>
      <c r="F34" s="374"/>
      <c r="G34" s="374">
        <f>SUM(D34*F34)</f>
        <v>0</v>
      </c>
      <c r="H34" s="377"/>
      <c r="I34" s="377"/>
      <c r="J34" s="377"/>
      <c r="K34" s="377"/>
    </row>
    <row r="35" spans="1:11" s="372" customFormat="1" ht="40.5" customHeight="1">
      <c r="A35" s="278"/>
      <c r="B35" s="425" t="s">
        <v>123</v>
      </c>
      <c r="C35" s="426"/>
      <c r="D35" s="426"/>
      <c r="E35" s="426"/>
      <c r="F35" s="427"/>
      <c r="G35" s="388">
        <f>SUM(G31:G34)</f>
        <v>0</v>
      </c>
      <c r="H35" s="377"/>
      <c r="I35" s="377"/>
      <c r="J35" s="377"/>
      <c r="K35" s="377"/>
    </row>
    <row r="36" spans="1:11" s="372" customFormat="1" ht="12.75">
      <c r="A36" s="278"/>
      <c r="B36" s="378"/>
      <c r="C36" s="376"/>
      <c r="D36" s="379"/>
      <c r="E36" s="380"/>
      <c r="F36" s="380"/>
      <c r="G36" s="381">
        <f>SUM(D36*F36)</f>
        <v>0</v>
      </c>
      <c r="H36" s="377"/>
      <c r="I36" s="377"/>
      <c r="J36" s="377"/>
      <c r="K36" s="377"/>
    </row>
    <row r="37" spans="1:11" s="372" customFormat="1" ht="12.75">
      <c r="A37" s="278"/>
      <c r="B37" s="376"/>
      <c r="C37" s="376"/>
      <c r="D37" s="375"/>
      <c r="E37" s="374"/>
      <c r="F37" s="375"/>
      <c r="G37" s="375">
        <f>SUM(D37*F37)</f>
        <v>0</v>
      </c>
      <c r="H37" s="377"/>
      <c r="I37" s="377"/>
      <c r="J37" s="377"/>
      <c r="K37" s="377"/>
    </row>
    <row r="38" spans="1:11" s="372" customFormat="1" ht="12.75">
      <c r="A38" s="278"/>
      <c r="B38" s="376"/>
      <c r="C38" s="376"/>
      <c r="D38" s="375"/>
      <c r="E38" s="374"/>
      <c r="F38" s="374"/>
      <c r="G38" s="375">
        <f>SUM(D38*F38)</f>
        <v>0</v>
      </c>
      <c r="H38" s="377"/>
      <c r="I38" s="377"/>
      <c r="J38" s="377"/>
      <c r="K38" s="377"/>
    </row>
    <row r="39" spans="1:7" s="372" customFormat="1" ht="12.75">
      <c r="A39" s="278"/>
      <c r="B39" s="376"/>
      <c r="C39" s="376"/>
      <c r="D39" s="375"/>
      <c r="E39" s="375"/>
      <c r="F39" s="375"/>
      <c r="G39" s="375">
        <f>SUM(D39*F39)</f>
        <v>0</v>
      </c>
    </row>
    <row r="40" spans="1:11" s="372" customFormat="1" ht="30.75" customHeight="1">
      <c r="A40" s="278"/>
      <c r="B40" s="425" t="s">
        <v>123</v>
      </c>
      <c r="C40" s="426"/>
      <c r="D40" s="426"/>
      <c r="E40" s="426"/>
      <c r="F40" s="427"/>
      <c r="G40" s="388">
        <f>SUM(G36:G39)</f>
        <v>0</v>
      </c>
      <c r="H40" s="377"/>
      <c r="I40" s="377"/>
      <c r="J40" s="377"/>
      <c r="K40" s="377"/>
    </row>
    <row r="41" spans="1:11" s="372" customFormat="1" ht="30.75" customHeight="1">
      <c r="A41" s="428" t="s">
        <v>125</v>
      </c>
      <c r="B41" s="428"/>
      <c r="C41" s="428"/>
      <c r="D41" s="428"/>
      <c r="E41" s="428"/>
      <c r="F41" s="428"/>
      <c r="G41" s="388">
        <f>G40+G35</f>
        <v>0</v>
      </c>
      <c r="H41" s="377"/>
      <c r="I41" s="377"/>
      <c r="J41" s="377"/>
      <c r="K41" s="377"/>
    </row>
    <row r="42" spans="1:7" s="384" customFormat="1" ht="12.75">
      <c r="A42" s="315"/>
      <c r="B42" s="438" t="str">
        <f>+B30</f>
        <v>Поредна година</v>
      </c>
      <c r="C42" s="438"/>
      <c r="D42" s="438"/>
      <c r="E42" s="438"/>
      <c r="F42" s="438"/>
      <c r="G42" s="438"/>
    </row>
    <row r="43" spans="1:7" s="372" customFormat="1" ht="12.75">
      <c r="A43" s="278"/>
      <c r="B43" s="373"/>
      <c r="C43" s="373"/>
      <c r="D43" s="374"/>
      <c r="E43" s="374"/>
      <c r="F43" s="374"/>
      <c r="G43" s="375">
        <f>SUM(D43*F43)</f>
        <v>0</v>
      </c>
    </row>
    <row r="44" spans="1:11" s="372" customFormat="1" ht="12.75">
      <c r="A44" s="278"/>
      <c r="B44" s="373"/>
      <c r="C44" s="376"/>
      <c r="D44" s="374"/>
      <c r="E44" s="374"/>
      <c r="F44" s="374"/>
      <c r="G44" s="375">
        <f>SUM(D44*F44)</f>
        <v>0</v>
      </c>
      <c r="H44" s="377"/>
      <c r="I44" s="377"/>
      <c r="J44" s="377"/>
      <c r="K44" s="377"/>
    </row>
    <row r="45" spans="1:11" s="372" customFormat="1" ht="12.75">
      <c r="A45" s="278"/>
      <c r="B45" s="373"/>
      <c r="C45" s="376"/>
      <c r="D45" s="374"/>
      <c r="E45" s="374"/>
      <c r="F45" s="374"/>
      <c r="G45" s="375">
        <f>SUM(D45*F45)</f>
        <v>0</v>
      </c>
      <c r="H45" s="377"/>
      <c r="I45" s="377"/>
      <c r="J45" s="377"/>
      <c r="K45" s="377"/>
    </row>
    <row r="46" spans="1:11" s="372" customFormat="1" ht="12.75">
      <c r="A46" s="278"/>
      <c r="B46" s="373"/>
      <c r="C46" s="376"/>
      <c r="D46" s="374"/>
      <c r="E46" s="374"/>
      <c r="F46" s="374"/>
      <c r="G46" s="374">
        <f>SUM(D46*F46)</f>
        <v>0</v>
      </c>
      <c r="H46" s="377"/>
      <c r="I46" s="377"/>
      <c r="J46" s="377"/>
      <c r="K46" s="377"/>
    </row>
    <row r="47" spans="1:11" s="372" customFormat="1" ht="40.5" customHeight="1">
      <c r="A47" s="278"/>
      <c r="B47" s="425" t="s">
        <v>123</v>
      </c>
      <c r="C47" s="426"/>
      <c r="D47" s="426"/>
      <c r="E47" s="426"/>
      <c r="F47" s="427"/>
      <c r="G47" s="388">
        <f>SUM(G43:G46)</f>
        <v>0</v>
      </c>
      <c r="H47" s="377"/>
      <c r="I47" s="377"/>
      <c r="J47" s="377"/>
      <c r="K47" s="377"/>
    </row>
    <row r="48" spans="1:11" s="372" customFormat="1" ht="12.75">
      <c r="A48" s="278"/>
      <c r="B48" s="378"/>
      <c r="C48" s="376"/>
      <c r="D48" s="379"/>
      <c r="E48" s="380"/>
      <c r="F48" s="380"/>
      <c r="G48" s="381">
        <f>SUM(D48*F48)</f>
        <v>0</v>
      </c>
      <c r="H48" s="377"/>
      <c r="I48" s="377"/>
      <c r="J48" s="377"/>
      <c r="K48" s="377"/>
    </row>
    <row r="49" spans="1:11" s="372" customFormat="1" ht="12.75">
      <c r="A49" s="278"/>
      <c r="B49" s="376"/>
      <c r="C49" s="376"/>
      <c r="D49" s="375"/>
      <c r="E49" s="374"/>
      <c r="F49" s="375"/>
      <c r="G49" s="375">
        <f>SUM(D49*F49)</f>
        <v>0</v>
      </c>
      <c r="H49" s="377"/>
      <c r="I49" s="377"/>
      <c r="J49" s="377"/>
      <c r="K49" s="377"/>
    </row>
    <row r="50" spans="1:11" s="372" customFormat="1" ht="12.75">
      <c r="A50" s="278"/>
      <c r="B50" s="376"/>
      <c r="C50" s="376"/>
      <c r="D50" s="375"/>
      <c r="E50" s="374"/>
      <c r="F50" s="374"/>
      <c r="G50" s="375">
        <f>SUM(D50*F50)</f>
        <v>0</v>
      </c>
      <c r="H50" s="377"/>
      <c r="I50" s="377"/>
      <c r="J50" s="377"/>
      <c r="K50" s="377"/>
    </row>
    <row r="51" spans="1:7" s="372" customFormat="1" ht="12.75">
      <c r="A51" s="278"/>
      <c r="B51" s="376"/>
      <c r="C51" s="376"/>
      <c r="D51" s="375"/>
      <c r="E51" s="375"/>
      <c r="F51" s="375"/>
      <c r="G51" s="375">
        <f>SUM(D51*F51)</f>
        <v>0</v>
      </c>
    </row>
    <row r="52" spans="1:11" s="372" customFormat="1" ht="30.75" customHeight="1">
      <c r="A52" s="278"/>
      <c r="B52" s="425" t="s">
        <v>123</v>
      </c>
      <c r="C52" s="426"/>
      <c r="D52" s="426"/>
      <c r="E52" s="426"/>
      <c r="F52" s="427"/>
      <c r="G52" s="388">
        <f>SUM(G48:G51)</f>
        <v>0</v>
      </c>
      <c r="H52" s="377"/>
      <c r="I52" s="377"/>
      <c r="J52" s="377"/>
      <c r="K52" s="377"/>
    </row>
    <row r="53" spans="1:11" s="372" customFormat="1" ht="30.75" customHeight="1">
      <c r="A53" s="428" t="s">
        <v>125</v>
      </c>
      <c r="B53" s="428"/>
      <c r="C53" s="428"/>
      <c r="D53" s="428"/>
      <c r="E53" s="428"/>
      <c r="F53" s="428"/>
      <c r="G53" s="388">
        <f>G52+G47</f>
        <v>0</v>
      </c>
      <c r="H53" s="377"/>
      <c r="I53" s="377"/>
      <c r="J53" s="377"/>
      <c r="K53" s="377"/>
    </row>
    <row r="54" spans="1:7" s="372" customFormat="1" ht="12.75">
      <c r="A54" s="278"/>
      <c r="B54" s="439" t="str">
        <f>+B42</f>
        <v>Поредна година</v>
      </c>
      <c r="C54" s="440"/>
      <c r="D54" s="440"/>
      <c r="E54" s="440"/>
      <c r="F54" s="440"/>
      <c r="G54" s="440"/>
    </row>
    <row r="55" spans="1:7" s="372" customFormat="1" ht="12.75">
      <c r="A55" s="278"/>
      <c r="B55" s="373"/>
      <c r="C55" s="373"/>
      <c r="D55" s="374"/>
      <c r="E55" s="374"/>
      <c r="F55" s="374"/>
      <c r="G55" s="375">
        <f>SUM(D55*F55)</f>
        <v>0</v>
      </c>
    </row>
    <row r="56" spans="1:11" s="372" customFormat="1" ht="12.75">
      <c r="A56" s="278"/>
      <c r="B56" s="373"/>
      <c r="C56" s="376"/>
      <c r="D56" s="374"/>
      <c r="E56" s="374"/>
      <c r="F56" s="374"/>
      <c r="G56" s="375">
        <f>SUM(D56*F56)</f>
        <v>0</v>
      </c>
      <c r="H56" s="377"/>
      <c r="I56" s="377"/>
      <c r="J56" s="377"/>
      <c r="K56" s="377"/>
    </row>
    <row r="57" spans="1:11" s="372" customFormat="1" ht="12.75">
      <c r="A57" s="278"/>
      <c r="B57" s="373"/>
      <c r="C57" s="376"/>
      <c r="D57" s="374"/>
      <c r="E57" s="374"/>
      <c r="F57" s="374"/>
      <c r="G57" s="375">
        <f>SUM(D57*F57)</f>
        <v>0</v>
      </c>
      <c r="H57" s="377"/>
      <c r="I57" s="377"/>
      <c r="J57" s="377"/>
      <c r="K57" s="377"/>
    </row>
    <row r="58" spans="1:11" s="372" customFormat="1" ht="12.75">
      <c r="A58" s="278"/>
      <c r="B58" s="373"/>
      <c r="C58" s="376"/>
      <c r="D58" s="374"/>
      <c r="E58" s="374"/>
      <c r="F58" s="374"/>
      <c r="G58" s="374">
        <f>SUM(D58*F58)</f>
        <v>0</v>
      </c>
      <c r="H58" s="377"/>
      <c r="I58" s="377"/>
      <c r="J58" s="377"/>
      <c r="K58" s="377"/>
    </row>
    <row r="59" spans="1:11" s="372" customFormat="1" ht="40.5" customHeight="1">
      <c r="A59" s="278"/>
      <c r="B59" s="425" t="s">
        <v>123</v>
      </c>
      <c r="C59" s="426"/>
      <c r="D59" s="426"/>
      <c r="E59" s="426"/>
      <c r="F59" s="427"/>
      <c r="G59" s="388">
        <f>SUM(G55:G58)</f>
        <v>0</v>
      </c>
      <c r="H59" s="377"/>
      <c r="I59" s="377"/>
      <c r="J59" s="377"/>
      <c r="K59" s="377"/>
    </row>
    <row r="60" spans="1:11" s="372" customFormat="1" ht="12.75">
      <c r="A60" s="278"/>
      <c r="B60" s="378"/>
      <c r="C60" s="376"/>
      <c r="D60" s="379"/>
      <c r="E60" s="380"/>
      <c r="F60" s="380"/>
      <c r="G60" s="381">
        <f>SUM(D60*F60)</f>
        <v>0</v>
      </c>
      <c r="H60" s="377"/>
      <c r="I60" s="377"/>
      <c r="J60" s="377"/>
      <c r="K60" s="377"/>
    </row>
    <row r="61" spans="1:11" s="372" customFormat="1" ht="12.75">
      <c r="A61" s="278"/>
      <c r="B61" s="376"/>
      <c r="C61" s="376"/>
      <c r="D61" s="375"/>
      <c r="E61" s="374"/>
      <c r="F61" s="375"/>
      <c r="G61" s="375">
        <f>SUM(D61*F61)</f>
        <v>0</v>
      </c>
      <c r="H61" s="377"/>
      <c r="I61" s="377"/>
      <c r="J61" s="377"/>
      <c r="K61" s="377"/>
    </row>
    <row r="62" spans="1:11" s="372" customFormat="1" ht="12.75">
      <c r="A62" s="278"/>
      <c r="B62" s="376"/>
      <c r="C62" s="376"/>
      <c r="D62" s="375"/>
      <c r="E62" s="374"/>
      <c r="F62" s="374"/>
      <c r="G62" s="375">
        <f>SUM(D62*F62)</f>
        <v>0</v>
      </c>
      <c r="H62" s="377"/>
      <c r="I62" s="377"/>
      <c r="J62" s="377"/>
      <c r="K62" s="377"/>
    </row>
    <row r="63" spans="1:7" s="372" customFormat="1" ht="12.75">
      <c r="A63" s="278"/>
      <c r="B63" s="376"/>
      <c r="C63" s="376"/>
      <c r="D63" s="375"/>
      <c r="E63" s="375"/>
      <c r="F63" s="375"/>
      <c r="G63" s="375">
        <f>SUM(D63*F63)</f>
        <v>0</v>
      </c>
    </row>
    <row r="64" spans="1:11" s="372" customFormat="1" ht="30.75" customHeight="1">
      <c r="A64" s="278"/>
      <c r="B64" s="425" t="s">
        <v>123</v>
      </c>
      <c r="C64" s="426"/>
      <c r="D64" s="426"/>
      <c r="E64" s="426"/>
      <c r="F64" s="427"/>
      <c r="G64" s="388">
        <f>SUM(G60:G63)</f>
        <v>0</v>
      </c>
      <c r="H64" s="377"/>
      <c r="I64" s="377"/>
      <c r="J64" s="377"/>
      <c r="K64" s="377"/>
    </row>
    <row r="65" spans="1:11" s="372" customFormat="1" ht="30.75" customHeight="1">
      <c r="A65" s="428" t="s">
        <v>125</v>
      </c>
      <c r="B65" s="428"/>
      <c r="C65" s="428"/>
      <c r="D65" s="428"/>
      <c r="E65" s="428"/>
      <c r="F65" s="428"/>
      <c r="G65" s="388">
        <f>G64+G59</f>
        <v>0</v>
      </c>
      <c r="H65" s="377"/>
      <c r="I65" s="377"/>
      <c r="J65" s="377"/>
      <c r="K65" s="377"/>
    </row>
    <row r="66" spans="1:7" s="236" customFormat="1" ht="13.5">
      <c r="A66" s="449" t="s">
        <v>18</v>
      </c>
      <c r="B66" s="450"/>
      <c r="C66" s="450"/>
      <c r="D66" s="450"/>
      <c r="E66" s="450"/>
      <c r="F66" s="450"/>
      <c r="G66" s="389">
        <f>G17+G29+G41+G53+G65</f>
        <v>0</v>
      </c>
    </row>
    <row r="67" spans="1:7" s="236" customFormat="1" ht="13.5" customHeight="1">
      <c r="A67" s="434" t="s">
        <v>126</v>
      </c>
      <c r="B67" s="434"/>
      <c r="C67" s="434"/>
      <c r="D67" s="434"/>
      <c r="E67" s="434"/>
      <c r="F67" s="434"/>
      <c r="G67" s="434"/>
    </row>
    <row r="68" spans="1:7" s="236" customFormat="1" ht="14.25" thickBot="1">
      <c r="A68" s="385"/>
      <c r="B68" s="385"/>
      <c r="C68" s="385"/>
      <c r="D68" s="386"/>
      <c r="E68" s="386"/>
      <c r="F68" s="321"/>
      <c r="G68" s="322"/>
    </row>
    <row r="69" spans="1:7" s="236" customFormat="1" ht="15.75" thickTop="1">
      <c r="A69" s="448"/>
      <c r="B69" s="448"/>
      <c r="C69" s="448"/>
      <c r="D69" s="448"/>
      <c r="E69" s="448"/>
      <c r="F69" s="448"/>
      <c r="G69" s="448"/>
    </row>
    <row r="70" spans="1:7" s="236" customFormat="1" ht="15">
      <c r="A70" s="441" t="s">
        <v>108</v>
      </c>
      <c r="B70" s="441"/>
      <c r="C70" s="441"/>
      <c r="D70" s="441"/>
      <c r="E70" s="441"/>
      <c r="F70" s="441"/>
      <c r="G70" s="441"/>
    </row>
    <row r="71" spans="1:7" s="236" customFormat="1" ht="13.5">
      <c r="A71" s="385"/>
      <c r="B71" s="385"/>
      <c r="C71" s="385"/>
      <c r="D71" s="386"/>
      <c r="E71" s="386"/>
      <c r="F71" s="323"/>
      <c r="G71" s="324"/>
    </row>
    <row r="72" spans="1:7" s="236" customFormat="1" ht="15.75">
      <c r="A72" s="451" t="s">
        <v>127</v>
      </c>
      <c r="B72" s="451"/>
      <c r="C72" s="451"/>
      <c r="D72" s="451"/>
      <c r="E72" s="451"/>
      <c r="F72" s="451"/>
      <c r="G72" s="451"/>
    </row>
    <row r="73" spans="1:7" s="236" customFormat="1" ht="16.5" thickBot="1">
      <c r="A73" s="452" t="s">
        <v>128</v>
      </c>
      <c r="B73" s="452"/>
      <c r="C73" s="453"/>
      <c r="D73" s="453"/>
      <c r="E73" s="453"/>
      <c r="F73" s="453"/>
      <c r="G73" s="390" t="s">
        <v>1</v>
      </c>
    </row>
    <row r="74" spans="1:7" s="236" customFormat="1" ht="13.5" customHeight="1">
      <c r="A74" s="435" t="s">
        <v>129</v>
      </c>
      <c r="B74" s="437" t="s">
        <v>2</v>
      </c>
      <c r="C74" s="437"/>
      <c r="D74" s="437"/>
      <c r="E74" s="437"/>
      <c r="F74" s="437" t="s">
        <v>3</v>
      </c>
      <c r="G74" s="454" t="s">
        <v>4</v>
      </c>
    </row>
    <row r="75" spans="1:7" s="236" customFormat="1" ht="27">
      <c r="A75" s="436"/>
      <c r="B75" s="318" t="s">
        <v>5</v>
      </c>
      <c r="C75" s="318" t="s">
        <v>6</v>
      </c>
      <c r="D75" s="318" t="s">
        <v>7</v>
      </c>
      <c r="E75" s="318" t="s">
        <v>8</v>
      </c>
      <c r="F75" s="428"/>
      <c r="G75" s="455"/>
    </row>
    <row r="76" spans="1:7" s="236" customFormat="1" ht="12.75" customHeight="1">
      <c r="A76" s="391" t="s">
        <v>9</v>
      </c>
      <c r="B76" s="319" t="s">
        <v>10</v>
      </c>
      <c r="C76" s="319" t="s">
        <v>11</v>
      </c>
      <c r="D76" s="319" t="s">
        <v>12</v>
      </c>
      <c r="E76" s="319" t="s">
        <v>13</v>
      </c>
      <c r="F76" s="319" t="s">
        <v>14</v>
      </c>
      <c r="G76" s="320" t="s">
        <v>15</v>
      </c>
    </row>
    <row r="77" spans="1:7" s="236" customFormat="1" ht="12.75">
      <c r="A77" s="183"/>
      <c r="B77" s="438" t="str">
        <f>+B54</f>
        <v>Поредна година</v>
      </c>
      <c r="C77" s="438"/>
      <c r="D77" s="438"/>
      <c r="E77" s="438"/>
      <c r="F77" s="438"/>
      <c r="G77" s="447"/>
    </row>
    <row r="78" spans="1:7" s="236" customFormat="1" ht="12.75">
      <c r="A78" s="183">
        <v>1</v>
      </c>
      <c r="B78" s="378"/>
      <c r="C78" s="376"/>
      <c r="D78" s="379"/>
      <c r="E78" s="380"/>
      <c r="F78" s="380"/>
      <c r="G78" s="392">
        <f>+D78*F78</f>
        <v>0</v>
      </c>
    </row>
    <row r="79" spans="1:7" s="236" customFormat="1" ht="12.75">
      <c r="A79" s="429" t="s">
        <v>130</v>
      </c>
      <c r="B79" s="430"/>
      <c r="C79" s="430"/>
      <c r="D79" s="430"/>
      <c r="E79" s="430"/>
      <c r="F79" s="430"/>
      <c r="G79" s="395">
        <f>G78</f>
        <v>0</v>
      </c>
    </row>
    <row r="80" spans="1:7" s="236" customFormat="1" ht="12.75">
      <c r="A80" s="183"/>
      <c r="B80" s="438" t="str">
        <f>+B54</f>
        <v>Поредна година</v>
      </c>
      <c r="C80" s="438"/>
      <c r="D80" s="438"/>
      <c r="E80" s="438"/>
      <c r="F80" s="438"/>
      <c r="G80" s="447"/>
    </row>
    <row r="81" spans="1:7" s="236" customFormat="1" ht="12.75">
      <c r="A81" s="382"/>
      <c r="B81" s="378"/>
      <c r="C81" s="383"/>
      <c r="D81" s="381"/>
      <c r="E81" s="381"/>
      <c r="F81" s="381"/>
      <c r="G81" s="392">
        <f>+D81*F81</f>
        <v>0</v>
      </c>
    </row>
    <row r="82" spans="1:7" s="236" customFormat="1" ht="12.75">
      <c r="A82" s="429" t="s">
        <v>130</v>
      </c>
      <c r="B82" s="430"/>
      <c r="C82" s="430"/>
      <c r="D82" s="430"/>
      <c r="E82" s="430"/>
      <c r="F82" s="430"/>
      <c r="G82" s="395">
        <f>G81</f>
        <v>0</v>
      </c>
    </row>
    <row r="83" spans="1:7" s="236" customFormat="1" ht="12.75">
      <c r="A83" s="393"/>
      <c r="B83" s="438" t="str">
        <f>+B54</f>
        <v>Поредна година</v>
      </c>
      <c r="C83" s="438"/>
      <c r="D83" s="438"/>
      <c r="E83" s="438"/>
      <c r="F83" s="438"/>
      <c r="G83" s="447"/>
    </row>
    <row r="84" spans="1:7" s="236" customFormat="1" ht="12.75">
      <c r="A84" s="393"/>
      <c r="B84" s="373"/>
      <c r="C84" s="383"/>
      <c r="D84" s="374"/>
      <c r="E84" s="374"/>
      <c r="F84" s="374"/>
      <c r="G84" s="392">
        <f>+D84*F84</f>
        <v>0</v>
      </c>
    </row>
    <row r="85" spans="1:7" s="236" customFormat="1" ht="12.75">
      <c r="A85" s="429" t="s">
        <v>130</v>
      </c>
      <c r="B85" s="430"/>
      <c r="C85" s="430"/>
      <c r="D85" s="430"/>
      <c r="E85" s="430"/>
      <c r="F85" s="430"/>
      <c r="G85" s="395">
        <f>G84</f>
        <v>0</v>
      </c>
    </row>
    <row r="86" spans="1:7" s="236" customFormat="1" ht="12.75">
      <c r="A86" s="393"/>
      <c r="B86" s="373"/>
      <c r="C86" s="383"/>
      <c r="D86" s="374"/>
      <c r="E86" s="374"/>
      <c r="F86" s="374"/>
      <c r="G86" s="392"/>
    </row>
    <row r="87" spans="1:7" s="236" customFormat="1" ht="12.75">
      <c r="A87" s="393"/>
      <c r="B87" s="438" t="str">
        <f>+B54</f>
        <v>Поредна година</v>
      </c>
      <c r="C87" s="438"/>
      <c r="D87" s="438"/>
      <c r="E87" s="438"/>
      <c r="F87" s="438"/>
      <c r="G87" s="447"/>
    </row>
    <row r="88" spans="1:7" s="236" customFormat="1" ht="12.75">
      <c r="A88" s="393"/>
      <c r="B88" s="378"/>
      <c r="C88" s="376"/>
      <c r="D88" s="375"/>
      <c r="E88" s="375"/>
      <c r="F88" s="375"/>
      <c r="G88" s="392">
        <f>+D88*F88</f>
        <v>0</v>
      </c>
    </row>
    <row r="89" spans="1:7" s="236" customFormat="1" ht="12.75">
      <c r="A89" s="429" t="s">
        <v>130</v>
      </c>
      <c r="B89" s="430"/>
      <c r="C89" s="430"/>
      <c r="D89" s="430"/>
      <c r="E89" s="430"/>
      <c r="F89" s="430"/>
      <c r="G89" s="395">
        <f>G88</f>
        <v>0</v>
      </c>
    </row>
    <row r="90" spans="1:7" s="236" customFormat="1" ht="12.75">
      <c r="A90" s="183"/>
      <c r="B90" s="438" t="str">
        <f>+B54</f>
        <v>Поредна година</v>
      </c>
      <c r="C90" s="438"/>
      <c r="D90" s="438"/>
      <c r="E90" s="438"/>
      <c r="F90" s="438"/>
      <c r="G90" s="447"/>
    </row>
    <row r="91" spans="1:7" s="236" customFormat="1" ht="12.75">
      <c r="A91" s="183"/>
      <c r="B91" s="383"/>
      <c r="C91" s="373"/>
      <c r="D91" s="374"/>
      <c r="E91" s="374"/>
      <c r="F91" s="374"/>
      <c r="G91" s="392">
        <f>+D91*F91</f>
        <v>0</v>
      </c>
    </row>
    <row r="92" spans="1:7" s="236" customFormat="1" ht="12.75">
      <c r="A92" s="429" t="s">
        <v>130</v>
      </c>
      <c r="B92" s="430"/>
      <c r="C92" s="430"/>
      <c r="D92" s="430"/>
      <c r="E92" s="430"/>
      <c r="F92" s="430"/>
      <c r="G92" s="395">
        <f>G91</f>
        <v>0</v>
      </c>
    </row>
    <row r="93" spans="1:7" s="236" customFormat="1" ht="13.5">
      <c r="A93" s="423" t="s">
        <v>18</v>
      </c>
      <c r="B93" s="424"/>
      <c r="C93" s="424"/>
      <c r="D93" s="424"/>
      <c r="E93" s="424"/>
      <c r="F93" s="424"/>
      <c r="G93" s="394">
        <f>G79+G82+G85+G89+G92</f>
        <v>0</v>
      </c>
    </row>
    <row r="94" spans="1:7" s="236" customFormat="1" ht="14.25" customHeight="1" thickBot="1">
      <c r="A94" s="431" t="s">
        <v>126</v>
      </c>
      <c r="B94" s="432"/>
      <c r="C94" s="432"/>
      <c r="D94" s="432"/>
      <c r="E94" s="432"/>
      <c r="F94" s="432"/>
      <c r="G94" s="433"/>
    </row>
    <row r="97" ht="12.75">
      <c r="G97" s="332"/>
    </row>
  </sheetData>
  <sheetProtection/>
  <mergeCells count="50">
    <mergeCell ref="B80:G80"/>
    <mergeCell ref="B83:G83"/>
    <mergeCell ref="A72:G72"/>
    <mergeCell ref="A73:B73"/>
    <mergeCell ref="C73:F73"/>
    <mergeCell ref="B87:G87"/>
    <mergeCell ref="A85:F85"/>
    <mergeCell ref="F74:F75"/>
    <mergeCell ref="G74:G75"/>
    <mergeCell ref="B74:E74"/>
    <mergeCell ref="B90:G90"/>
    <mergeCell ref="B30:G30"/>
    <mergeCell ref="B47:F47"/>
    <mergeCell ref="B52:F52"/>
    <mergeCell ref="A53:F53"/>
    <mergeCell ref="B59:F59"/>
    <mergeCell ref="B64:F64"/>
    <mergeCell ref="A69:G69"/>
    <mergeCell ref="B77:G77"/>
    <mergeCell ref="A66:F66"/>
    <mergeCell ref="A70:G70"/>
    <mergeCell ref="B16:F16"/>
    <mergeCell ref="A17:F17"/>
    <mergeCell ref="B3:E3"/>
    <mergeCell ref="A1:G1"/>
    <mergeCell ref="A2:B2"/>
    <mergeCell ref="C2:F2"/>
    <mergeCell ref="A3:A5"/>
    <mergeCell ref="G3:G4"/>
    <mergeCell ref="B6:G6"/>
    <mergeCell ref="F3:F4"/>
    <mergeCell ref="A82:F82"/>
    <mergeCell ref="B18:G18"/>
    <mergeCell ref="B11:F11"/>
    <mergeCell ref="B23:F23"/>
    <mergeCell ref="B28:F28"/>
    <mergeCell ref="A29:F29"/>
    <mergeCell ref="B35:F35"/>
    <mergeCell ref="B54:G54"/>
    <mergeCell ref="B42:G42"/>
    <mergeCell ref="A93:F93"/>
    <mergeCell ref="B40:F40"/>
    <mergeCell ref="A41:F41"/>
    <mergeCell ref="A89:F89"/>
    <mergeCell ref="A92:F92"/>
    <mergeCell ref="A94:G94"/>
    <mergeCell ref="A65:F65"/>
    <mergeCell ref="A67:G67"/>
    <mergeCell ref="A74:A75"/>
    <mergeCell ref="A79:F79"/>
  </mergeCells>
  <conditionalFormatting sqref="G93">
    <cfRule type="cellIs" priority="1" dxfId="4" operator="notEqual" stopIfTrue="1">
      <formula>$G$66</formula>
    </cfRule>
  </conditionalFormatting>
  <printOptions horizontalCentered="1" verticalCentered="1"/>
  <pageMargins left="0.433070866141732" right="0.354330708661417" top="0.22" bottom="0.23" header="0.18" footer="0.23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indexed="12"/>
  </sheetPr>
  <dimension ref="A5:M56"/>
  <sheetViews>
    <sheetView showGridLines="0" zoomScale="115" zoomScaleNormal="115" zoomScaleSheetLayoutView="85" zoomScalePageLayoutView="0" workbookViewId="0" topLeftCell="A4">
      <selection activeCell="A10" sqref="A10"/>
    </sheetView>
  </sheetViews>
  <sheetFormatPr defaultColWidth="9.140625" defaultRowHeight="12.75"/>
  <cols>
    <col min="1" max="1" width="25.7109375" style="30" customWidth="1"/>
    <col min="2" max="2" width="13.57421875" style="268" bestFit="1" customWidth="1"/>
    <col min="3" max="7" width="11.421875" style="268" customWidth="1"/>
    <col min="8" max="12" width="11.421875" style="31" customWidth="1"/>
    <col min="13" max="16384" width="9.140625" style="31" customWidth="1"/>
  </cols>
  <sheetData>
    <row r="4" ht="12" thickBot="1"/>
    <row r="5" spans="1:7" ht="21" customHeight="1" thickBot="1">
      <c r="A5" s="570" t="s">
        <v>97</v>
      </c>
      <c r="B5" s="571"/>
      <c r="C5" s="571"/>
      <c r="D5" s="571"/>
      <c r="E5" s="571"/>
      <c r="F5" s="571"/>
      <c r="G5" s="572"/>
    </row>
    <row r="6" spans="1:7" s="33" customFormat="1" ht="11.25">
      <c r="A6" s="32"/>
      <c r="B6" s="269"/>
      <c r="C6" s="270"/>
      <c r="D6" s="270"/>
      <c r="E6" s="270"/>
      <c r="F6" s="270"/>
      <c r="G6" s="270"/>
    </row>
    <row r="7" spans="1:7" s="33" customFormat="1" ht="11.25">
      <c r="A7" s="32"/>
      <c r="B7" s="269"/>
      <c r="C7" s="270"/>
      <c r="D7" s="270"/>
      <c r="E7" s="270"/>
      <c r="F7" s="270"/>
      <c r="G7" s="270"/>
    </row>
    <row r="8" spans="1:6" ht="11.25">
      <c r="A8" s="34"/>
      <c r="B8" s="34"/>
      <c r="C8" s="34"/>
      <c r="D8" s="34"/>
      <c r="E8" s="34"/>
      <c r="F8" s="34"/>
    </row>
    <row r="9" spans="1:12" ht="15.75">
      <c r="A9" s="582" t="s">
        <v>168</v>
      </c>
      <c r="B9" s="582"/>
      <c r="C9" s="582"/>
      <c r="D9" s="582"/>
      <c r="E9" s="582"/>
      <c r="F9" s="582"/>
      <c r="G9" s="582"/>
      <c r="H9" s="582"/>
      <c r="I9" s="582"/>
      <c r="J9" s="582"/>
      <c r="K9" s="582"/>
      <c r="L9" s="582"/>
    </row>
    <row r="10" ht="12" thickBot="1">
      <c r="A10" s="35" t="s">
        <v>77</v>
      </c>
    </row>
    <row r="11" spans="1:12" s="346" customFormat="1" ht="22.5">
      <c r="A11" s="288" t="s">
        <v>47</v>
      </c>
      <c r="B11" s="288" t="s">
        <v>133</v>
      </c>
      <c r="C11" s="401" t="s">
        <v>145</v>
      </c>
      <c r="D11" s="401" t="s">
        <v>146</v>
      </c>
      <c r="E11" s="401" t="s">
        <v>147</v>
      </c>
      <c r="F11" s="401" t="s">
        <v>148</v>
      </c>
      <c r="G11" s="401" t="s">
        <v>149</v>
      </c>
      <c r="H11" s="401" t="s">
        <v>150</v>
      </c>
      <c r="I11" s="401" t="s">
        <v>151</v>
      </c>
      <c r="J11" s="401" t="s">
        <v>152</v>
      </c>
      <c r="K11" s="401" t="s">
        <v>165</v>
      </c>
      <c r="L11" s="402" t="s">
        <v>154</v>
      </c>
    </row>
    <row r="12" spans="1:12" s="346" customFormat="1" ht="11.25">
      <c r="A12" s="36" t="s">
        <v>9</v>
      </c>
      <c r="B12" s="36" t="s">
        <v>10</v>
      </c>
      <c r="C12" s="36" t="s">
        <v>11</v>
      </c>
      <c r="D12" s="36" t="s">
        <v>12</v>
      </c>
      <c r="E12" s="36" t="s">
        <v>13</v>
      </c>
      <c r="F12" s="36" t="s">
        <v>14</v>
      </c>
      <c r="G12" s="36" t="s">
        <v>15</v>
      </c>
      <c r="H12" s="36" t="s">
        <v>16</v>
      </c>
      <c r="I12" s="36" t="s">
        <v>17</v>
      </c>
      <c r="J12" s="36" t="s">
        <v>69</v>
      </c>
      <c r="K12" s="36" t="s">
        <v>23</v>
      </c>
      <c r="L12" s="36" t="s">
        <v>66</v>
      </c>
    </row>
    <row r="13" spans="1:12" s="346" customFormat="1" ht="11.25">
      <c r="A13" s="576" t="s">
        <v>48</v>
      </c>
      <c r="B13" s="577"/>
      <c r="C13" s="577"/>
      <c r="D13" s="577"/>
      <c r="E13" s="577"/>
      <c r="F13" s="577"/>
      <c r="G13" s="577"/>
      <c r="H13" s="577"/>
      <c r="I13" s="577"/>
      <c r="J13" s="577"/>
      <c r="K13" s="577"/>
      <c r="L13" s="578"/>
    </row>
    <row r="14" spans="1:12" s="346" customFormat="1" ht="12">
      <c r="A14" s="289" t="s">
        <v>49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</row>
    <row r="15" spans="1:12" s="346" customFormat="1" ht="12">
      <c r="A15" s="289" t="s">
        <v>50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</row>
    <row r="16" spans="1:12" s="348" customFormat="1" ht="13.5">
      <c r="A16" s="290" t="s">
        <v>51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</row>
    <row r="17" spans="1:12" s="346" customFormat="1" ht="11.25">
      <c r="A17" s="579" t="s">
        <v>79</v>
      </c>
      <c r="B17" s="580"/>
      <c r="C17" s="580"/>
      <c r="D17" s="580"/>
      <c r="E17" s="580"/>
      <c r="F17" s="580"/>
      <c r="G17" s="580"/>
      <c r="H17" s="580"/>
      <c r="I17" s="580"/>
      <c r="J17" s="580"/>
      <c r="K17" s="580"/>
      <c r="L17" s="581"/>
    </row>
    <row r="18" spans="1:12" s="346" customFormat="1" ht="11.25">
      <c r="A18" s="573" t="s">
        <v>52</v>
      </c>
      <c r="B18" s="574"/>
      <c r="C18" s="574"/>
      <c r="D18" s="574"/>
      <c r="E18" s="574"/>
      <c r="F18" s="574"/>
      <c r="G18" s="574"/>
      <c r="H18" s="574"/>
      <c r="I18" s="574"/>
      <c r="J18" s="574"/>
      <c r="K18" s="574"/>
      <c r="L18" s="575"/>
    </row>
    <row r="19" spans="1:12" s="346" customFormat="1" ht="22.5">
      <c r="A19" s="289" t="s">
        <v>63</v>
      </c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</row>
    <row r="20" spans="1:12" s="346" customFormat="1" ht="12">
      <c r="A20" s="289" t="s">
        <v>53</v>
      </c>
      <c r="B20" s="349"/>
      <c r="C20" s="349"/>
      <c r="D20" s="347"/>
      <c r="E20" s="347"/>
      <c r="F20" s="347"/>
      <c r="G20" s="347"/>
      <c r="H20" s="347"/>
      <c r="I20" s="347"/>
      <c r="J20" s="347"/>
      <c r="K20" s="347"/>
      <c r="L20" s="347"/>
    </row>
    <row r="21" spans="1:12" s="346" customFormat="1" ht="22.5">
      <c r="A21" s="289" t="s">
        <v>54</v>
      </c>
      <c r="B21" s="349"/>
      <c r="C21" s="347"/>
      <c r="D21" s="347"/>
      <c r="E21" s="347"/>
      <c r="F21" s="347"/>
      <c r="G21" s="347"/>
      <c r="H21" s="347"/>
      <c r="I21" s="347"/>
      <c r="J21" s="347"/>
      <c r="K21" s="347"/>
      <c r="L21" s="347"/>
    </row>
    <row r="22" spans="1:12" s="346" customFormat="1" ht="12">
      <c r="A22" s="289" t="s">
        <v>55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</row>
    <row r="23" spans="1:12" s="346" customFormat="1" ht="11.25">
      <c r="A23" s="573" t="s">
        <v>56</v>
      </c>
      <c r="B23" s="574"/>
      <c r="C23" s="574"/>
      <c r="D23" s="574"/>
      <c r="E23" s="574"/>
      <c r="F23" s="574"/>
      <c r="G23" s="574"/>
      <c r="H23" s="574"/>
      <c r="I23" s="574"/>
      <c r="J23" s="574"/>
      <c r="K23" s="574"/>
      <c r="L23" s="575"/>
    </row>
    <row r="24" spans="1:12" s="346" customFormat="1" ht="12">
      <c r="A24" s="289" t="s">
        <v>57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</row>
    <row r="25" spans="1:12" s="350" customFormat="1" ht="13.5">
      <c r="A25" s="290" t="s">
        <v>58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</row>
    <row r="26" spans="1:12" s="350" customFormat="1" ht="12.75">
      <c r="A26" s="291" t="s">
        <v>59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</row>
    <row r="27" spans="1:12" s="350" customFormat="1" ht="12.75">
      <c r="A27" s="291" t="s">
        <v>60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</row>
    <row r="28" spans="1:12" s="350" customFormat="1" ht="22.5">
      <c r="A28" s="291" t="s">
        <v>61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</row>
    <row r="29" spans="1:12" s="348" customFormat="1" ht="22.5">
      <c r="A29" s="291" t="s">
        <v>167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</row>
    <row r="30" spans="1:12" s="37" customFormat="1" ht="27">
      <c r="A30" s="290" t="s">
        <v>83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</row>
    <row r="31" spans="1:12" s="335" customFormat="1" ht="13.5">
      <c r="A31" s="333"/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</row>
    <row r="32" spans="1:7" s="18" customFormat="1" ht="15.75">
      <c r="A32" s="38"/>
      <c r="B32" s="327"/>
      <c r="C32" s="21"/>
      <c r="D32" s="271"/>
      <c r="E32" s="271"/>
      <c r="F32" s="271"/>
      <c r="G32" s="21"/>
    </row>
    <row r="33" spans="1:7" s="18" customFormat="1" ht="12.75">
      <c r="A33" s="304"/>
      <c r="B33" s="305"/>
      <c r="C33" s="304"/>
      <c r="D33" s="306"/>
      <c r="E33" s="307"/>
      <c r="F33" s="308"/>
      <c r="G33" s="21"/>
    </row>
    <row r="34" spans="1:13" s="5" customFormat="1" ht="13.5">
      <c r="A34" s="308"/>
      <c r="B34" s="309"/>
      <c r="C34" s="304"/>
      <c r="D34" s="307"/>
      <c r="E34" s="308"/>
      <c r="F34" s="309"/>
      <c r="G34" s="2"/>
      <c r="M34" s="12"/>
    </row>
    <row r="35" spans="1:13" s="5" customFormat="1" ht="13.5">
      <c r="A35" s="308"/>
      <c r="B35" s="309"/>
      <c r="C35" s="567"/>
      <c r="D35" s="568"/>
      <c r="E35" s="569"/>
      <c r="F35" s="309"/>
      <c r="G35" s="2"/>
      <c r="M35" s="12"/>
    </row>
    <row r="36" spans="1:13" s="5" customFormat="1" ht="13.5">
      <c r="A36" s="308"/>
      <c r="B36" s="309"/>
      <c r="C36" s="567"/>
      <c r="D36" s="568"/>
      <c r="E36" s="569"/>
      <c r="F36" s="309"/>
      <c r="G36" s="2"/>
      <c r="M36" s="12"/>
    </row>
    <row r="37" spans="1:13" s="5" customFormat="1" ht="13.5">
      <c r="A37" s="308"/>
      <c r="B37" s="309"/>
      <c r="C37" s="567"/>
      <c r="D37" s="568"/>
      <c r="E37" s="569"/>
      <c r="F37" s="309"/>
      <c r="G37" s="2"/>
      <c r="M37" s="12"/>
    </row>
    <row r="38" spans="1:13" s="5" customFormat="1" ht="13.5">
      <c r="A38" s="308"/>
      <c r="B38" s="309"/>
      <c r="C38" s="308"/>
      <c r="D38" s="310"/>
      <c r="E38" s="308"/>
      <c r="F38" s="309"/>
      <c r="G38" s="2"/>
      <c r="M38" s="12"/>
    </row>
    <row r="39" spans="1:13" s="4" customFormat="1" ht="12.75">
      <c r="A39" s="308"/>
      <c r="B39" s="309"/>
      <c r="C39" s="308"/>
      <c r="D39" s="308"/>
      <c r="E39" s="308"/>
      <c r="F39" s="309"/>
      <c r="G39" s="2"/>
      <c r="M39" s="16"/>
    </row>
    <row r="40" spans="1:7" s="18" customFormat="1" ht="12.75">
      <c r="A40" s="308"/>
      <c r="B40" s="309"/>
      <c r="C40" s="308"/>
      <c r="D40" s="311"/>
      <c r="E40" s="308"/>
      <c r="F40" s="309"/>
      <c r="G40" s="21"/>
    </row>
    <row r="41" spans="1:7" s="18" customFormat="1" ht="12.75">
      <c r="A41" s="308"/>
      <c r="B41" s="309"/>
      <c r="C41" s="308"/>
      <c r="D41" s="308"/>
      <c r="E41" s="308"/>
      <c r="F41" s="309"/>
      <c r="G41" s="21"/>
    </row>
    <row r="42" spans="1:7" s="18" customFormat="1" ht="12.75">
      <c r="A42" s="308"/>
      <c r="B42" s="309"/>
      <c r="C42" s="308"/>
      <c r="D42" s="308"/>
      <c r="E42" s="308"/>
      <c r="F42" s="309"/>
      <c r="G42" s="21"/>
    </row>
    <row r="43" spans="1:7" s="18" customFormat="1" ht="12.75">
      <c r="A43" s="308"/>
      <c r="B43" s="309"/>
      <c r="C43" s="308"/>
      <c r="D43" s="308"/>
      <c r="E43" s="308"/>
      <c r="F43" s="309"/>
      <c r="G43" s="21"/>
    </row>
    <row r="44" spans="1:6" ht="12.75">
      <c r="A44" s="308"/>
      <c r="B44" s="308"/>
      <c r="C44" s="308"/>
      <c r="D44" s="308"/>
      <c r="E44" s="312"/>
      <c r="F44" s="313"/>
    </row>
    <row r="46" spans="1:3" ht="12.75">
      <c r="A46" s="308"/>
      <c r="B46" s="309"/>
      <c r="C46" s="309"/>
    </row>
    <row r="47" spans="1:3" ht="12.75">
      <c r="A47" s="308"/>
      <c r="B47" s="309"/>
      <c r="C47" s="309"/>
    </row>
    <row r="48" spans="1:3" ht="12.75">
      <c r="A48" s="308"/>
      <c r="B48" s="309"/>
      <c r="C48" s="309"/>
    </row>
    <row r="49" spans="1:3" ht="12.75">
      <c r="A49" s="308"/>
      <c r="B49" s="309"/>
      <c r="C49" s="309"/>
    </row>
    <row r="50" spans="1:3" ht="12.75">
      <c r="A50" s="308"/>
      <c r="B50" s="309"/>
      <c r="C50" s="309"/>
    </row>
    <row r="51" spans="1:3" ht="12.75">
      <c r="A51" s="308"/>
      <c r="B51" s="309"/>
      <c r="C51" s="309"/>
    </row>
    <row r="52" spans="1:3" ht="12.75">
      <c r="A52" s="308"/>
      <c r="B52" s="309"/>
      <c r="C52" s="309"/>
    </row>
    <row r="53" spans="1:3" ht="12.75">
      <c r="A53" s="308"/>
      <c r="B53" s="309"/>
      <c r="C53" s="309"/>
    </row>
    <row r="54" spans="1:3" ht="12.75">
      <c r="A54" s="308"/>
      <c r="B54" s="309"/>
      <c r="C54" s="309"/>
    </row>
    <row r="55" spans="1:3" ht="12.75">
      <c r="A55" s="308"/>
      <c r="B55" s="309"/>
      <c r="C55" s="309"/>
    </row>
    <row r="56" ht="12.75">
      <c r="C56" s="313"/>
    </row>
  </sheetData>
  <sheetProtection/>
  <mergeCells count="9">
    <mergeCell ref="C35:C37"/>
    <mergeCell ref="D35:D37"/>
    <mergeCell ref="E35:E37"/>
    <mergeCell ref="A5:G5"/>
    <mergeCell ref="A23:L23"/>
    <mergeCell ref="A18:L18"/>
    <mergeCell ref="A13:L13"/>
    <mergeCell ref="A17:L17"/>
    <mergeCell ref="A9:L9"/>
  </mergeCells>
  <conditionalFormatting sqref="B31:L31">
    <cfRule type="cellIs" priority="1" dxfId="0" operator="notEqual" stopIfTrue="1">
      <formula>B30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indexed="12"/>
    <pageSetUpPr fitToPage="1"/>
  </sheetPr>
  <dimension ref="A1:M21"/>
  <sheetViews>
    <sheetView zoomScaleSheetLayoutView="100" zoomScalePageLayoutView="0" workbookViewId="0" topLeftCell="A1">
      <selection activeCell="D3" sqref="D3:M3"/>
    </sheetView>
  </sheetViews>
  <sheetFormatPr defaultColWidth="9.140625" defaultRowHeight="12.75"/>
  <cols>
    <col min="1" max="1" width="4.8515625" style="18" customWidth="1"/>
    <col min="2" max="2" width="28.7109375" style="18" customWidth="1"/>
    <col min="3" max="3" width="12.8515625" style="18" customWidth="1"/>
    <col min="4" max="4" width="13.421875" style="18" customWidth="1"/>
    <col min="5" max="13" width="10.7109375" style="18" customWidth="1"/>
    <col min="14" max="16384" width="9.140625" style="18" customWidth="1"/>
  </cols>
  <sheetData>
    <row r="1" spans="1:8" ht="15.75">
      <c r="A1" s="582" t="s">
        <v>45</v>
      </c>
      <c r="B1" s="582"/>
      <c r="C1" s="582"/>
      <c r="D1" s="582"/>
      <c r="E1" s="582"/>
      <c r="F1" s="582"/>
      <c r="G1" s="582"/>
      <c r="H1" s="582"/>
    </row>
    <row r="2" spans="1:8" ht="13.5" thickBot="1">
      <c r="A2" s="584" t="s">
        <v>71</v>
      </c>
      <c r="B2" s="584"/>
      <c r="H2" s="22"/>
    </row>
    <row r="3" spans="1:13" ht="27">
      <c r="A3" s="583"/>
      <c r="B3" s="406" t="s">
        <v>46</v>
      </c>
      <c r="C3" s="27" t="s">
        <v>133</v>
      </c>
      <c r="D3" s="401" t="s">
        <v>145</v>
      </c>
      <c r="E3" s="401" t="s">
        <v>146</v>
      </c>
      <c r="F3" s="401" t="s">
        <v>147</v>
      </c>
      <c r="G3" s="401" t="s">
        <v>148</v>
      </c>
      <c r="H3" s="401" t="s">
        <v>149</v>
      </c>
      <c r="I3" s="401" t="s">
        <v>150</v>
      </c>
      <c r="J3" s="401" t="s">
        <v>151</v>
      </c>
      <c r="K3" s="401" t="s">
        <v>152</v>
      </c>
      <c r="L3" s="401" t="s">
        <v>165</v>
      </c>
      <c r="M3" s="402" t="s">
        <v>154</v>
      </c>
    </row>
    <row r="4" spans="1:13" s="31" customFormat="1" ht="11.25">
      <c r="A4" s="583"/>
      <c r="B4" s="387" t="s">
        <v>9</v>
      </c>
      <c r="C4" s="36" t="s">
        <v>10</v>
      </c>
      <c r="D4" s="36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6" t="s">
        <v>16</v>
      </c>
      <c r="J4" s="36" t="s">
        <v>17</v>
      </c>
      <c r="K4" s="36" t="s">
        <v>69</v>
      </c>
      <c r="L4" s="36" t="s">
        <v>23</v>
      </c>
      <c r="M4" s="123" t="s">
        <v>66</v>
      </c>
    </row>
    <row r="5" spans="1:13" s="107" customFormat="1" ht="12.75">
      <c r="A5" s="403"/>
      <c r="B5" s="40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408"/>
    </row>
    <row r="6" spans="1:13" s="107" customFormat="1" ht="12.75">
      <c r="A6" s="403"/>
      <c r="B6" s="40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408"/>
    </row>
    <row r="7" spans="1:13" s="345" customFormat="1" ht="13.5">
      <c r="A7" s="404"/>
      <c r="B7" s="409" t="s">
        <v>24</v>
      </c>
      <c r="C7" s="343">
        <f>SUM(C5:C6)</f>
        <v>0</v>
      </c>
      <c r="D7" s="343">
        <f aca="true" t="shared" si="0" ref="D7:M7">SUM(D5:D6)</f>
        <v>0</v>
      </c>
      <c r="E7" s="343">
        <f t="shared" si="0"/>
        <v>0</v>
      </c>
      <c r="F7" s="343">
        <f t="shared" si="0"/>
        <v>0</v>
      </c>
      <c r="G7" s="343">
        <f t="shared" si="0"/>
        <v>0</v>
      </c>
      <c r="H7" s="343">
        <f t="shared" si="0"/>
        <v>0</v>
      </c>
      <c r="I7" s="343">
        <f t="shared" si="0"/>
        <v>0</v>
      </c>
      <c r="J7" s="343">
        <f t="shared" si="0"/>
        <v>0</v>
      </c>
      <c r="K7" s="343">
        <f t="shared" si="0"/>
        <v>0</v>
      </c>
      <c r="L7" s="343">
        <f t="shared" si="0"/>
        <v>0</v>
      </c>
      <c r="M7" s="343">
        <f t="shared" si="0"/>
        <v>0</v>
      </c>
    </row>
    <row r="8" spans="1:13" s="107" customFormat="1" ht="14.25" thickBot="1">
      <c r="A8" s="405"/>
      <c r="B8" s="410"/>
      <c r="C8" s="39"/>
      <c r="D8" s="39"/>
      <c r="E8" s="39"/>
      <c r="F8" s="39"/>
      <c r="G8" s="39"/>
      <c r="H8" s="39"/>
      <c r="I8" s="39"/>
      <c r="J8" s="39"/>
      <c r="K8" s="39"/>
      <c r="L8" s="39"/>
      <c r="M8" s="411"/>
    </row>
    <row r="9" spans="1:8" s="107" customFormat="1" ht="30.75" customHeight="1">
      <c r="A9" s="23"/>
      <c r="B9" s="3"/>
      <c r="C9" s="120"/>
      <c r="D9" s="120"/>
      <c r="E9" s="120"/>
      <c r="F9" s="120"/>
      <c r="G9" s="120"/>
      <c r="H9" s="120"/>
    </row>
    <row r="10" spans="1:8" s="107" customFormat="1" ht="12.75">
      <c r="A10" s="29"/>
      <c r="B10" s="40"/>
      <c r="C10" s="121"/>
      <c r="D10" s="122"/>
      <c r="E10" s="122"/>
      <c r="F10" s="122"/>
      <c r="G10" s="122"/>
      <c r="H10" s="122"/>
    </row>
    <row r="11" spans="1:8" ht="12.75">
      <c r="A11" s="29"/>
      <c r="B11" s="10"/>
      <c r="C11" s="28"/>
      <c r="D11" s="25"/>
      <c r="E11" s="25"/>
      <c r="F11" s="25"/>
      <c r="G11" s="25"/>
      <c r="H11" s="25"/>
    </row>
    <row r="12" spans="1:8" s="119" customFormat="1" ht="12.75">
      <c r="A12" s="5"/>
      <c r="B12" s="10"/>
      <c r="C12" s="28"/>
      <c r="D12" s="5"/>
      <c r="E12" s="5"/>
      <c r="F12" s="5"/>
      <c r="G12" s="5"/>
      <c r="H12" s="5"/>
    </row>
    <row r="13" spans="1:8" s="24" customFormat="1" ht="13.5">
      <c r="A13" s="13"/>
      <c r="B13" s="13"/>
      <c r="C13" s="28"/>
      <c r="D13" s="5"/>
      <c r="E13" s="5"/>
      <c r="F13" s="5"/>
      <c r="G13" s="5"/>
      <c r="H13" s="5"/>
    </row>
    <row r="14" spans="1:8" s="24" customFormat="1" ht="12.75">
      <c r="A14" s="5"/>
      <c r="B14" s="5"/>
      <c r="C14" s="5"/>
      <c r="D14" s="5"/>
      <c r="E14" s="5"/>
      <c r="F14" s="14"/>
      <c r="G14" s="5"/>
      <c r="H14" s="5"/>
    </row>
    <row r="15" spans="1:8" s="24" customFormat="1" ht="12.75">
      <c r="A15" s="5"/>
      <c r="B15" s="5"/>
      <c r="C15" s="5"/>
      <c r="D15" s="5"/>
      <c r="E15" s="5"/>
      <c r="F15" s="5"/>
      <c r="G15" s="5"/>
      <c r="H15" s="5"/>
    </row>
    <row r="16" s="5" customFormat="1" ht="13.5">
      <c r="M16" s="12"/>
    </row>
    <row r="17" spans="2:13" s="5" customFormat="1" ht="13.5">
      <c r="B17" s="4"/>
      <c r="C17" s="4"/>
      <c r="D17" s="4"/>
      <c r="E17" s="15"/>
      <c r="F17" s="4"/>
      <c r="G17" s="4"/>
      <c r="H17" s="4"/>
      <c r="M17" s="12"/>
    </row>
    <row r="18" spans="1:13" s="5" customFormat="1" ht="13.5">
      <c r="A18" s="18"/>
      <c r="B18" s="18"/>
      <c r="C18" s="18"/>
      <c r="D18" s="18"/>
      <c r="E18" s="18"/>
      <c r="F18" s="18"/>
      <c r="G18" s="18"/>
      <c r="H18" s="18"/>
      <c r="M18" s="12"/>
    </row>
    <row r="19" spans="1:13" s="5" customFormat="1" ht="13.5">
      <c r="A19" s="18"/>
      <c r="B19" s="18"/>
      <c r="C19" s="18"/>
      <c r="D19" s="18"/>
      <c r="E19" s="18"/>
      <c r="F19" s="18"/>
      <c r="G19" s="18"/>
      <c r="H19" s="18"/>
      <c r="M19" s="12"/>
    </row>
    <row r="20" spans="1:13" s="5" customFormat="1" ht="13.5">
      <c r="A20" s="18"/>
      <c r="B20" s="18"/>
      <c r="C20" s="18"/>
      <c r="D20" s="18"/>
      <c r="E20" s="18"/>
      <c r="F20" s="18"/>
      <c r="G20" s="18"/>
      <c r="H20" s="18"/>
      <c r="M20" s="12"/>
    </row>
    <row r="21" spans="1:13" s="4" customFormat="1" ht="12.75">
      <c r="A21" s="18"/>
      <c r="B21" s="18"/>
      <c r="C21" s="18"/>
      <c r="D21" s="18"/>
      <c r="E21" s="18"/>
      <c r="F21" s="18"/>
      <c r="G21" s="18"/>
      <c r="H21" s="18"/>
      <c r="M21" s="16"/>
    </row>
  </sheetData>
  <sheetProtection/>
  <mergeCells count="3">
    <mergeCell ref="A3:A4"/>
    <mergeCell ref="A2:B2"/>
    <mergeCell ref="A1:H1"/>
  </mergeCells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00FF"/>
  </sheetPr>
  <dimension ref="A2:E41"/>
  <sheetViews>
    <sheetView zoomScalePageLayoutView="0" workbookViewId="0" topLeftCell="A4">
      <selection activeCell="D28" sqref="D28"/>
    </sheetView>
  </sheetViews>
  <sheetFormatPr defaultColWidth="9.140625" defaultRowHeight="12.75"/>
  <cols>
    <col min="1" max="1" width="37.8515625" style="0" customWidth="1"/>
    <col min="2" max="2" width="13.00390625" style="0" customWidth="1"/>
    <col min="3" max="3" width="23.421875" style="0" customWidth="1"/>
    <col min="4" max="4" width="13.7109375" style="0" customWidth="1"/>
    <col min="5" max="5" width="65.421875" style="0" customWidth="1"/>
  </cols>
  <sheetData>
    <row r="2" spans="1:5" ht="13.5" thickBot="1">
      <c r="A2" s="586" t="s">
        <v>182</v>
      </c>
      <c r="B2" s="586"/>
      <c r="C2" s="586"/>
      <c r="D2" s="586"/>
      <c r="E2" s="586"/>
    </row>
    <row r="3" spans="1:5" ht="27">
      <c r="A3" s="415" t="s">
        <v>41</v>
      </c>
      <c r="B3" s="416" t="s">
        <v>169</v>
      </c>
      <c r="C3" s="416" t="s">
        <v>28</v>
      </c>
      <c r="D3" s="416" t="s">
        <v>170</v>
      </c>
      <c r="E3" s="417" t="s">
        <v>171</v>
      </c>
    </row>
    <row r="4" spans="1:5" ht="13.5">
      <c r="A4" s="418" t="s">
        <v>62</v>
      </c>
      <c r="B4" s="413" t="s">
        <v>10</v>
      </c>
      <c r="C4" s="413" t="s">
        <v>11</v>
      </c>
      <c r="D4" s="413" t="s">
        <v>12</v>
      </c>
      <c r="E4" s="419" t="s">
        <v>13</v>
      </c>
    </row>
    <row r="5" spans="1:5" ht="13.5">
      <c r="A5" s="585" t="s">
        <v>172</v>
      </c>
      <c r="B5" s="587"/>
      <c r="C5" s="587"/>
      <c r="D5" s="587"/>
      <c r="E5" s="588"/>
    </row>
    <row r="6" spans="1:5" ht="13.5">
      <c r="A6" s="585" t="s">
        <v>72</v>
      </c>
      <c r="B6" s="413">
        <v>1</v>
      </c>
      <c r="C6" s="414"/>
      <c r="D6" s="414"/>
      <c r="E6" s="420"/>
    </row>
    <row r="7" spans="1:5" ht="13.5">
      <c r="A7" s="585"/>
      <c r="B7" s="413">
        <v>2</v>
      </c>
      <c r="C7" s="414"/>
      <c r="D7" s="414"/>
      <c r="E7" s="420"/>
    </row>
    <row r="8" spans="1:5" ht="13.5">
      <c r="A8" s="585"/>
      <c r="B8" s="413">
        <v>3</v>
      </c>
      <c r="C8" s="414"/>
      <c r="D8" s="414"/>
      <c r="E8" s="420"/>
    </row>
    <row r="9" spans="1:5" ht="13.5">
      <c r="A9" s="585"/>
      <c r="B9" s="413">
        <v>4</v>
      </c>
      <c r="C9" s="414"/>
      <c r="D9" s="414"/>
      <c r="E9" s="420"/>
    </row>
    <row r="10" spans="1:5" ht="13.5">
      <c r="A10" s="585"/>
      <c r="B10" s="413">
        <v>5</v>
      </c>
      <c r="C10" s="414"/>
      <c r="D10" s="414"/>
      <c r="E10" s="420"/>
    </row>
    <row r="11" spans="1:5" ht="13.5">
      <c r="A11" s="589" t="s">
        <v>173</v>
      </c>
      <c r="B11" s="590"/>
      <c r="C11" s="590"/>
      <c r="D11" s="590"/>
      <c r="E11" s="420"/>
    </row>
    <row r="12" spans="1:5" ht="13.5">
      <c r="A12" s="585" t="s">
        <v>174</v>
      </c>
      <c r="B12" s="587"/>
      <c r="C12" s="587"/>
      <c r="D12" s="587"/>
      <c r="E12" s="588"/>
    </row>
    <row r="13" spans="1:5" ht="13.5">
      <c r="A13" s="585" t="s">
        <v>175</v>
      </c>
      <c r="B13" s="413">
        <v>1</v>
      </c>
      <c r="C13" s="414"/>
      <c r="D13" s="414"/>
      <c r="E13" s="420"/>
    </row>
    <row r="14" spans="1:5" ht="13.5">
      <c r="A14" s="585"/>
      <c r="B14" s="413">
        <v>2</v>
      </c>
      <c r="C14" s="414"/>
      <c r="D14" s="414"/>
      <c r="E14" s="420"/>
    </row>
    <row r="15" spans="1:5" ht="13.5">
      <c r="A15" s="585"/>
      <c r="B15" s="413">
        <v>3</v>
      </c>
      <c r="C15" s="414"/>
      <c r="D15" s="414"/>
      <c r="E15" s="420"/>
    </row>
    <row r="16" spans="1:5" ht="13.5">
      <c r="A16" s="585"/>
      <c r="B16" s="413">
        <v>4</v>
      </c>
      <c r="C16" s="414"/>
      <c r="D16" s="414"/>
      <c r="E16" s="420"/>
    </row>
    <row r="17" spans="1:5" ht="13.5">
      <c r="A17" s="585"/>
      <c r="B17" s="413">
        <v>5</v>
      </c>
      <c r="C17" s="414"/>
      <c r="D17" s="414"/>
      <c r="E17" s="420"/>
    </row>
    <row r="18" spans="1:5" ht="13.5">
      <c r="A18" s="585" t="s">
        <v>176</v>
      </c>
      <c r="B18" s="587"/>
      <c r="C18" s="587"/>
      <c r="D18" s="587"/>
      <c r="E18" s="420"/>
    </row>
    <row r="19" spans="1:5" ht="13.5">
      <c r="A19" s="585" t="s">
        <v>172</v>
      </c>
      <c r="B19" s="587"/>
      <c r="C19" s="587"/>
      <c r="D19" s="587"/>
      <c r="E19" s="588"/>
    </row>
    <row r="20" spans="1:5" ht="13.5">
      <c r="A20" s="585" t="s">
        <v>177</v>
      </c>
      <c r="B20" s="413">
        <v>1</v>
      </c>
      <c r="C20" s="414"/>
      <c r="D20" s="414"/>
      <c r="E20" s="420"/>
    </row>
    <row r="21" spans="1:5" ht="13.5">
      <c r="A21" s="585"/>
      <c r="B21" s="413">
        <v>2</v>
      </c>
      <c r="C21" s="414"/>
      <c r="D21" s="414"/>
      <c r="E21" s="420"/>
    </row>
    <row r="22" spans="1:5" ht="13.5">
      <c r="A22" s="585"/>
      <c r="B22" s="413">
        <v>3</v>
      </c>
      <c r="C22" s="414"/>
      <c r="D22" s="414"/>
      <c r="E22" s="420"/>
    </row>
    <row r="23" spans="1:5" ht="13.5">
      <c r="A23" s="585"/>
      <c r="B23" s="413">
        <v>4</v>
      </c>
      <c r="C23" s="414"/>
      <c r="D23" s="414"/>
      <c r="E23" s="420"/>
    </row>
    <row r="24" spans="1:5" ht="13.5">
      <c r="A24" s="585"/>
      <c r="B24" s="413">
        <v>5</v>
      </c>
      <c r="C24" s="414"/>
      <c r="D24" s="414"/>
      <c r="E24" s="420"/>
    </row>
    <row r="25" spans="1:5" ht="13.5">
      <c r="A25" s="585" t="s">
        <v>178</v>
      </c>
      <c r="B25" s="587"/>
      <c r="C25" s="587"/>
      <c r="D25" s="587"/>
      <c r="E25" s="420"/>
    </row>
    <row r="26" spans="1:5" ht="13.5">
      <c r="A26" s="585" t="s">
        <v>172</v>
      </c>
      <c r="B26" s="587"/>
      <c r="C26" s="587"/>
      <c r="D26" s="587"/>
      <c r="E26" s="588"/>
    </row>
    <row r="27" spans="1:5" ht="13.5">
      <c r="A27" s="585" t="s">
        <v>75</v>
      </c>
      <c r="B27" s="413">
        <v>1</v>
      </c>
      <c r="C27" s="414"/>
      <c r="D27" s="414"/>
      <c r="E27" s="420"/>
    </row>
    <row r="28" spans="1:5" ht="13.5">
      <c r="A28" s="585"/>
      <c r="B28" s="413">
        <v>2</v>
      </c>
      <c r="C28" s="414"/>
      <c r="D28" s="414"/>
      <c r="E28" s="420"/>
    </row>
    <row r="29" spans="1:5" ht="13.5">
      <c r="A29" s="585"/>
      <c r="B29" s="413">
        <v>3</v>
      </c>
      <c r="C29" s="414"/>
      <c r="D29" s="414"/>
      <c r="E29" s="420"/>
    </row>
    <row r="30" spans="1:5" ht="13.5">
      <c r="A30" s="585"/>
      <c r="B30" s="413">
        <v>4</v>
      </c>
      <c r="C30" s="414"/>
      <c r="D30" s="414"/>
      <c r="E30" s="420"/>
    </row>
    <row r="31" spans="1:5" ht="13.5">
      <c r="A31" s="585"/>
      <c r="B31" s="413">
        <v>5</v>
      </c>
      <c r="C31" s="414"/>
      <c r="D31" s="414"/>
      <c r="E31" s="420"/>
    </row>
    <row r="32" spans="1:5" ht="13.5">
      <c r="A32" s="585" t="s">
        <v>179</v>
      </c>
      <c r="B32" s="587"/>
      <c r="C32" s="587"/>
      <c r="D32" s="587"/>
      <c r="E32" s="420"/>
    </row>
    <row r="33" spans="1:5" ht="13.5">
      <c r="A33" s="585" t="s">
        <v>172</v>
      </c>
      <c r="B33" s="587"/>
      <c r="C33" s="587"/>
      <c r="D33" s="587"/>
      <c r="E33" s="588"/>
    </row>
    <row r="34" spans="1:5" ht="13.5">
      <c r="A34" s="585" t="s">
        <v>64</v>
      </c>
      <c r="B34" s="413">
        <v>1</v>
      </c>
      <c r="C34" s="414"/>
      <c r="D34" s="414"/>
      <c r="E34" s="420"/>
    </row>
    <row r="35" spans="1:5" ht="13.5">
      <c r="A35" s="585"/>
      <c r="B35" s="413">
        <v>2</v>
      </c>
      <c r="C35" s="414"/>
      <c r="D35" s="414"/>
      <c r="E35" s="420"/>
    </row>
    <row r="36" spans="1:5" ht="13.5">
      <c r="A36" s="585"/>
      <c r="B36" s="413">
        <v>3</v>
      </c>
      <c r="C36" s="414"/>
      <c r="D36" s="414"/>
      <c r="E36" s="420"/>
    </row>
    <row r="37" spans="1:5" ht="13.5">
      <c r="A37" s="585"/>
      <c r="B37" s="413">
        <v>4</v>
      </c>
      <c r="C37" s="414"/>
      <c r="D37" s="414"/>
      <c r="E37" s="420"/>
    </row>
    <row r="38" spans="1:5" ht="13.5">
      <c r="A38" s="585"/>
      <c r="B38" s="413">
        <v>5</v>
      </c>
      <c r="C38" s="414"/>
      <c r="D38" s="414"/>
      <c r="E38" s="420"/>
    </row>
    <row r="39" spans="1:5" ht="13.5">
      <c r="A39" s="589" t="s">
        <v>180</v>
      </c>
      <c r="B39" s="590"/>
      <c r="C39" s="590"/>
      <c r="D39" s="590"/>
      <c r="E39" s="420"/>
    </row>
    <row r="40" spans="1:5" ht="30" customHeight="1" thickBot="1">
      <c r="A40" s="591" t="s">
        <v>181</v>
      </c>
      <c r="B40" s="592"/>
      <c r="C40" s="592"/>
      <c r="D40" s="592"/>
      <c r="E40" s="421"/>
    </row>
    <row r="41" ht="15">
      <c r="A41" s="412"/>
    </row>
  </sheetData>
  <sheetProtection/>
  <mergeCells count="17">
    <mergeCell ref="A32:D32"/>
    <mergeCell ref="A33:E33"/>
    <mergeCell ref="A34:A38"/>
    <mergeCell ref="A39:D39"/>
    <mergeCell ref="A40:D40"/>
    <mergeCell ref="A18:D18"/>
    <mergeCell ref="A19:E19"/>
    <mergeCell ref="A20:A24"/>
    <mergeCell ref="A25:D25"/>
    <mergeCell ref="A26:E26"/>
    <mergeCell ref="A27:A31"/>
    <mergeCell ref="A2:E2"/>
    <mergeCell ref="A5:E5"/>
    <mergeCell ref="A6:A10"/>
    <mergeCell ref="A11:D11"/>
    <mergeCell ref="A12:E12"/>
    <mergeCell ref="A13:A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X173"/>
  <sheetViews>
    <sheetView zoomScaleSheetLayoutView="75" zoomScalePageLayoutView="0" workbookViewId="0" topLeftCell="A1">
      <selection activeCell="P2" sqref="P2"/>
    </sheetView>
  </sheetViews>
  <sheetFormatPr defaultColWidth="9.140625" defaultRowHeight="12.75"/>
  <cols>
    <col min="1" max="1" width="4.00390625" style="4" customWidth="1"/>
    <col min="2" max="2" width="14.421875" style="4" customWidth="1"/>
    <col min="3" max="3" width="3.28125" style="4" customWidth="1"/>
    <col min="4" max="4" width="11.28125" style="64" customWidth="1"/>
    <col min="5" max="5" width="6.8515625" style="15" customWidth="1"/>
    <col min="6" max="6" width="5.421875" style="4" customWidth="1"/>
    <col min="7" max="7" width="11.57421875" style="4" customWidth="1"/>
    <col min="8" max="8" width="7.8515625" style="4" customWidth="1"/>
    <col min="9" max="9" width="3.7109375" style="15" customWidth="1"/>
    <col min="10" max="10" width="7.140625" style="15" customWidth="1"/>
    <col min="11" max="11" width="8.140625" style="15" customWidth="1"/>
    <col min="12" max="12" width="8.7109375" style="15" customWidth="1"/>
    <col min="13" max="13" width="5.00390625" style="4" customWidth="1"/>
    <col min="14" max="14" width="6.421875" style="4" customWidth="1"/>
    <col min="15" max="15" width="9.8515625" style="4" customWidth="1"/>
    <col min="16" max="16" width="13.140625" style="4" customWidth="1"/>
    <col min="17" max="17" width="5.00390625" style="4" customWidth="1"/>
    <col min="18" max="18" width="14.00390625" style="12" bestFit="1" customWidth="1"/>
    <col min="19" max="19" width="12.57421875" style="4" customWidth="1"/>
    <col min="20" max="20" width="12.140625" style="4" customWidth="1"/>
    <col min="21" max="16384" width="9.140625" style="4" customWidth="1"/>
  </cols>
  <sheetData>
    <row r="1" spans="1:17" ht="38.25" customHeight="1">
      <c r="A1" s="475" t="s">
        <v>132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</row>
    <row r="2" spans="1:16" ht="15" thickBot="1">
      <c r="A2" s="481" t="s">
        <v>131</v>
      </c>
      <c r="B2" s="481"/>
      <c r="C2" s="456"/>
      <c r="D2" s="456"/>
      <c r="E2" s="456"/>
      <c r="F2" s="58"/>
      <c r="M2" s="456"/>
      <c r="N2" s="456"/>
      <c r="O2" s="58"/>
      <c r="P2" s="150" t="s">
        <v>1</v>
      </c>
    </row>
    <row r="3" spans="1:17" ht="13.5">
      <c r="A3" s="477"/>
      <c r="B3" s="476" t="s">
        <v>19</v>
      </c>
      <c r="C3" s="476" t="s">
        <v>8</v>
      </c>
      <c r="D3" s="484" t="s">
        <v>67</v>
      </c>
      <c r="E3" s="482"/>
      <c r="F3" s="476" t="s">
        <v>137</v>
      </c>
      <c r="G3" s="476"/>
      <c r="H3" s="476"/>
      <c r="I3" s="476" t="s">
        <v>136</v>
      </c>
      <c r="J3" s="476"/>
      <c r="K3" s="476"/>
      <c r="L3" s="476"/>
      <c r="M3" s="476"/>
      <c r="N3" s="476" t="s">
        <v>138</v>
      </c>
      <c r="O3" s="476"/>
      <c r="P3" s="476"/>
      <c r="Q3" s="480"/>
    </row>
    <row r="4" spans="1:17" ht="13.5">
      <c r="A4" s="478"/>
      <c r="B4" s="463"/>
      <c r="C4" s="463"/>
      <c r="D4" s="485"/>
      <c r="E4" s="48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4"/>
    </row>
    <row r="5" spans="1:17" ht="13.5">
      <c r="A5" s="478"/>
      <c r="B5" s="463"/>
      <c r="C5" s="463"/>
      <c r="D5" s="485"/>
      <c r="E5" s="48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4"/>
    </row>
    <row r="6" spans="1:17" ht="13.5">
      <c r="A6" s="478"/>
      <c r="B6" s="463"/>
      <c r="C6" s="463"/>
      <c r="D6" s="485"/>
      <c r="E6" s="48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4"/>
    </row>
    <row r="7" spans="1:18" ht="63.75">
      <c r="A7" s="478"/>
      <c r="B7" s="463"/>
      <c r="C7" s="463"/>
      <c r="D7" s="485"/>
      <c r="E7" s="483"/>
      <c r="F7" s="59" t="s">
        <v>20</v>
      </c>
      <c r="G7" s="59" t="s">
        <v>134</v>
      </c>
      <c r="H7" s="59" t="s">
        <v>21</v>
      </c>
      <c r="I7" s="70" t="s">
        <v>22</v>
      </c>
      <c r="J7" s="60"/>
      <c r="K7" s="70" t="s">
        <v>135</v>
      </c>
      <c r="L7" s="479"/>
      <c r="M7" s="479"/>
      <c r="N7" s="59" t="s">
        <v>22</v>
      </c>
      <c r="O7" s="73"/>
      <c r="P7" s="70" t="s">
        <v>135</v>
      </c>
      <c r="Q7" s="89"/>
      <c r="R7" s="85"/>
    </row>
    <row r="8" spans="1:19" s="62" customFormat="1" ht="13.5">
      <c r="A8" s="90"/>
      <c r="B8" s="86" t="s">
        <v>9</v>
      </c>
      <c r="C8" s="86" t="s">
        <v>10</v>
      </c>
      <c r="D8" s="282" t="s">
        <v>11</v>
      </c>
      <c r="E8" s="87"/>
      <c r="F8" s="86" t="s">
        <v>12</v>
      </c>
      <c r="G8" s="86" t="s">
        <v>13</v>
      </c>
      <c r="H8" s="86" t="s">
        <v>14</v>
      </c>
      <c r="I8" s="88" t="s">
        <v>15</v>
      </c>
      <c r="J8" s="87"/>
      <c r="K8" s="88" t="s">
        <v>16</v>
      </c>
      <c r="L8" s="468"/>
      <c r="M8" s="468"/>
      <c r="N8" s="86" t="s">
        <v>17</v>
      </c>
      <c r="O8" s="61"/>
      <c r="P8" s="86" t="s">
        <v>23</v>
      </c>
      <c r="Q8" s="91"/>
      <c r="R8" s="12"/>
      <c r="S8" s="4"/>
    </row>
    <row r="9" spans="1:24" ht="13.5">
      <c r="A9" s="63"/>
      <c r="B9" s="463" t="s">
        <v>133</v>
      </c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463"/>
      <c r="Q9" s="464"/>
      <c r="R9" s="148"/>
      <c r="S9" s="64"/>
      <c r="T9" s="64"/>
      <c r="U9" s="64"/>
      <c r="V9" s="64"/>
      <c r="W9" s="64"/>
      <c r="X9" s="64"/>
    </row>
    <row r="10" spans="1:24" ht="13.5">
      <c r="A10" s="278"/>
      <c r="B10" s="279"/>
      <c r="C10" s="181"/>
      <c r="D10" s="186"/>
      <c r="E10" s="84"/>
      <c r="F10" s="59"/>
      <c r="G10" s="186"/>
      <c r="H10" s="185"/>
      <c r="I10" s="59"/>
      <c r="J10" s="65"/>
      <c r="K10" s="186"/>
      <c r="L10" s="65"/>
      <c r="M10" s="59"/>
      <c r="N10" s="59"/>
      <c r="O10" s="66"/>
      <c r="P10" s="277"/>
      <c r="Q10" s="67"/>
      <c r="R10" s="148"/>
      <c r="S10" s="64"/>
      <c r="T10" s="64"/>
      <c r="U10" s="64"/>
      <c r="V10" s="64"/>
      <c r="W10" s="64"/>
      <c r="X10" s="64"/>
    </row>
    <row r="11" spans="1:24" ht="13.5">
      <c r="A11" s="278"/>
      <c r="B11" s="279"/>
      <c r="C11" s="181"/>
      <c r="D11" s="283"/>
      <c r="E11" s="84"/>
      <c r="F11" s="59"/>
      <c r="G11" s="186"/>
      <c r="H11" s="185"/>
      <c r="I11" s="59"/>
      <c r="J11" s="65"/>
      <c r="K11" s="186"/>
      <c r="L11" s="65"/>
      <c r="M11" s="59"/>
      <c r="N11" s="59"/>
      <c r="O11" s="66"/>
      <c r="P11" s="277"/>
      <c r="Q11" s="67"/>
      <c r="R11" s="148"/>
      <c r="S11" s="64"/>
      <c r="T11" s="64"/>
      <c r="U11" s="64"/>
      <c r="V11" s="64"/>
      <c r="W11" s="64"/>
      <c r="X11" s="64"/>
    </row>
    <row r="12" spans="1:18" ht="13.5">
      <c r="A12" s="63"/>
      <c r="B12" s="465" t="s">
        <v>24</v>
      </c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7"/>
      <c r="N12" s="469">
        <f>SUM(P10:P11)+SUM(N10:N11)</f>
        <v>0</v>
      </c>
      <c r="O12" s="470"/>
      <c r="P12" s="470"/>
      <c r="Q12" s="471"/>
      <c r="R12" s="148"/>
    </row>
    <row r="13" spans="1:18" ht="13.5" hidden="1">
      <c r="A13" s="7"/>
      <c r="B13" s="472"/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4"/>
      <c r="N13" s="457"/>
      <c r="O13" s="458"/>
      <c r="P13" s="458"/>
      <c r="Q13" s="459"/>
      <c r="R13" s="148"/>
    </row>
    <row r="14" spans="1:24" ht="13.5">
      <c r="A14" s="63"/>
      <c r="B14" s="460" t="str">
        <f>+'T1'!B54:G54</f>
        <v>Поредна година</v>
      </c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2"/>
      <c r="R14" s="148"/>
      <c r="S14" s="64"/>
      <c r="T14" s="64"/>
      <c r="U14" s="64"/>
      <c r="V14" s="64"/>
      <c r="W14" s="64"/>
      <c r="X14" s="64"/>
    </row>
    <row r="15" spans="1:24" ht="13.5">
      <c r="A15" s="297">
        <v>1</v>
      </c>
      <c r="B15" s="180"/>
      <c r="C15" s="181"/>
      <c r="D15" s="182"/>
      <c r="E15" s="84"/>
      <c r="F15" s="59"/>
      <c r="G15" s="182"/>
      <c r="H15" s="59"/>
      <c r="I15" s="59"/>
      <c r="J15" s="65"/>
      <c r="K15" s="314"/>
      <c r="L15" s="65"/>
      <c r="M15" s="59"/>
      <c r="N15" s="59"/>
      <c r="O15" s="66"/>
      <c r="P15" s="184">
        <f>G15*K15</f>
        <v>0</v>
      </c>
      <c r="Q15" s="296"/>
      <c r="R15" s="148"/>
      <c r="S15" s="64"/>
      <c r="T15" s="64"/>
      <c r="U15" s="64"/>
      <c r="V15" s="64"/>
      <c r="W15" s="64"/>
      <c r="X15" s="64"/>
    </row>
    <row r="16" spans="1:24" ht="13.5">
      <c r="A16" s="297">
        <v>2</v>
      </c>
      <c r="B16" s="180"/>
      <c r="C16" s="181"/>
      <c r="D16" s="182"/>
      <c r="E16" s="84"/>
      <c r="F16" s="59"/>
      <c r="G16" s="182"/>
      <c r="H16" s="59"/>
      <c r="I16" s="59"/>
      <c r="J16" s="65"/>
      <c r="K16" s="314"/>
      <c r="L16" s="65"/>
      <c r="M16" s="59"/>
      <c r="N16" s="59"/>
      <c r="O16" s="66"/>
      <c r="P16" s="184">
        <f aca="true" t="shared" si="0" ref="P16:P25">G16*K16</f>
        <v>0</v>
      </c>
      <c r="Q16" s="296"/>
      <c r="R16" s="148"/>
      <c r="S16" s="64"/>
      <c r="T16" s="64"/>
      <c r="U16" s="64"/>
      <c r="V16" s="64"/>
      <c r="W16" s="64"/>
      <c r="X16" s="64"/>
    </row>
    <row r="17" spans="1:24" ht="15" customHeight="1">
      <c r="A17" s="297">
        <v>3</v>
      </c>
      <c r="B17" s="180"/>
      <c r="C17" s="181"/>
      <c r="D17" s="182"/>
      <c r="E17" s="84"/>
      <c r="F17" s="59"/>
      <c r="G17" s="182"/>
      <c r="H17" s="59"/>
      <c r="I17" s="59"/>
      <c r="J17" s="65"/>
      <c r="K17" s="314"/>
      <c r="L17" s="65"/>
      <c r="M17" s="59"/>
      <c r="N17" s="59"/>
      <c r="O17" s="66"/>
      <c r="P17" s="184">
        <f t="shared" si="0"/>
        <v>0</v>
      </c>
      <c r="Q17" s="296"/>
      <c r="R17" s="148"/>
      <c r="S17" s="64"/>
      <c r="T17" s="64"/>
      <c r="U17" s="64"/>
      <c r="V17" s="64"/>
      <c r="W17" s="64"/>
      <c r="X17" s="64"/>
    </row>
    <row r="18" spans="1:24" ht="13.5">
      <c r="A18" s="297">
        <v>4</v>
      </c>
      <c r="B18" s="180"/>
      <c r="C18" s="181"/>
      <c r="D18" s="182"/>
      <c r="E18" s="84"/>
      <c r="F18" s="59"/>
      <c r="G18" s="182"/>
      <c r="H18" s="59"/>
      <c r="I18" s="59"/>
      <c r="J18" s="65"/>
      <c r="K18" s="314"/>
      <c r="L18" s="65"/>
      <c r="M18" s="59"/>
      <c r="N18" s="59"/>
      <c r="O18" s="66"/>
      <c r="P18" s="184">
        <f t="shared" si="0"/>
        <v>0</v>
      </c>
      <c r="Q18" s="296"/>
      <c r="R18" s="148"/>
      <c r="S18" s="64"/>
      <c r="T18" s="64"/>
      <c r="U18" s="64"/>
      <c r="V18" s="64"/>
      <c r="W18" s="64"/>
      <c r="X18" s="64"/>
    </row>
    <row r="19" spans="1:24" ht="13.5">
      <c r="A19" s="297">
        <v>5</v>
      </c>
      <c r="B19" s="180"/>
      <c r="C19" s="181"/>
      <c r="D19" s="182"/>
      <c r="E19" s="84"/>
      <c r="F19" s="59"/>
      <c r="G19" s="182"/>
      <c r="H19" s="59"/>
      <c r="I19" s="59"/>
      <c r="J19" s="65"/>
      <c r="K19" s="314"/>
      <c r="L19" s="65"/>
      <c r="M19" s="59"/>
      <c r="N19" s="59"/>
      <c r="O19" s="66"/>
      <c r="P19" s="184">
        <f t="shared" si="0"/>
        <v>0</v>
      </c>
      <c r="Q19" s="296"/>
      <c r="R19" s="148"/>
      <c r="S19" s="64"/>
      <c r="T19" s="64"/>
      <c r="U19" s="64"/>
      <c r="V19" s="64"/>
      <c r="W19" s="64"/>
      <c r="X19" s="64"/>
    </row>
    <row r="20" spans="1:24" ht="13.5">
      <c r="A20" s="297">
        <v>6</v>
      </c>
      <c r="B20" s="180"/>
      <c r="C20" s="181"/>
      <c r="D20" s="182"/>
      <c r="E20" s="84"/>
      <c r="F20" s="59"/>
      <c r="G20" s="182"/>
      <c r="H20" s="59"/>
      <c r="I20" s="59"/>
      <c r="J20" s="65"/>
      <c r="K20" s="314"/>
      <c r="L20" s="65"/>
      <c r="M20" s="59"/>
      <c r="N20" s="59"/>
      <c r="O20" s="66"/>
      <c r="P20" s="184">
        <f t="shared" si="0"/>
        <v>0</v>
      </c>
      <c r="Q20" s="296"/>
      <c r="R20" s="148"/>
      <c r="S20" s="64"/>
      <c r="T20" s="64"/>
      <c r="U20" s="64"/>
      <c r="V20" s="64"/>
      <c r="W20" s="64"/>
      <c r="X20" s="64"/>
    </row>
    <row r="21" spans="1:24" ht="13.5">
      <c r="A21" s="297">
        <v>7</v>
      </c>
      <c r="B21" s="180"/>
      <c r="C21" s="181"/>
      <c r="D21" s="182"/>
      <c r="E21" s="84"/>
      <c r="F21" s="59"/>
      <c r="G21" s="182"/>
      <c r="H21" s="59"/>
      <c r="I21" s="59"/>
      <c r="J21" s="65"/>
      <c r="K21" s="314"/>
      <c r="L21" s="65"/>
      <c r="M21" s="59"/>
      <c r="N21" s="59"/>
      <c r="O21" s="66"/>
      <c r="P21" s="184">
        <f t="shared" si="0"/>
        <v>0</v>
      </c>
      <c r="Q21" s="296"/>
      <c r="R21" s="148"/>
      <c r="S21" s="64"/>
      <c r="T21" s="64"/>
      <c r="U21" s="64"/>
      <c r="V21" s="64"/>
      <c r="W21" s="64"/>
      <c r="X21" s="64"/>
    </row>
    <row r="22" spans="1:24" ht="13.5">
      <c r="A22" s="297">
        <v>8</v>
      </c>
      <c r="B22" s="180"/>
      <c r="C22" s="181"/>
      <c r="D22" s="182"/>
      <c r="E22" s="84"/>
      <c r="F22" s="59"/>
      <c r="G22" s="182"/>
      <c r="H22" s="59"/>
      <c r="I22" s="59"/>
      <c r="J22" s="65"/>
      <c r="K22" s="314"/>
      <c r="L22" s="65"/>
      <c r="M22" s="59"/>
      <c r="N22" s="59"/>
      <c r="O22" s="66"/>
      <c r="P22" s="184">
        <f t="shared" si="0"/>
        <v>0</v>
      </c>
      <c r="Q22" s="296"/>
      <c r="R22" s="148"/>
      <c r="S22" s="64"/>
      <c r="T22" s="64"/>
      <c r="U22" s="64"/>
      <c r="V22" s="64"/>
      <c r="W22" s="64"/>
      <c r="X22" s="64"/>
    </row>
    <row r="23" spans="1:24" ht="13.5">
      <c r="A23" s="297">
        <v>9</v>
      </c>
      <c r="B23" s="180"/>
      <c r="C23" s="181"/>
      <c r="D23" s="182"/>
      <c r="E23" s="84"/>
      <c r="F23" s="59"/>
      <c r="G23" s="182"/>
      <c r="H23" s="59"/>
      <c r="I23" s="59"/>
      <c r="J23" s="65"/>
      <c r="K23" s="314"/>
      <c r="L23" s="65"/>
      <c r="M23" s="59"/>
      <c r="N23" s="59"/>
      <c r="O23" s="66"/>
      <c r="P23" s="184">
        <f t="shared" si="0"/>
        <v>0</v>
      </c>
      <c r="Q23" s="296"/>
      <c r="R23" s="148"/>
      <c r="S23" s="64"/>
      <c r="T23" s="64"/>
      <c r="U23" s="64"/>
      <c r="V23" s="64"/>
      <c r="W23" s="64"/>
      <c r="X23" s="64"/>
    </row>
    <row r="24" spans="1:24" ht="13.5">
      <c r="A24" s="297">
        <v>10</v>
      </c>
      <c r="B24" s="180"/>
      <c r="C24" s="181"/>
      <c r="D24" s="182"/>
      <c r="E24" s="84"/>
      <c r="F24" s="59"/>
      <c r="G24" s="182"/>
      <c r="H24" s="59"/>
      <c r="I24" s="59"/>
      <c r="J24" s="65"/>
      <c r="K24" s="314"/>
      <c r="L24" s="65"/>
      <c r="M24" s="59"/>
      <c r="N24" s="59"/>
      <c r="O24" s="66"/>
      <c r="P24" s="184">
        <f t="shared" si="0"/>
        <v>0</v>
      </c>
      <c r="Q24" s="296"/>
      <c r="R24" s="148"/>
      <c r="S24" s="64"/>
      <c r="T24" s="64"/>
      <c r="U24" s="64"/>
      <c r="V24" s="64"/>
      <c r="W24" s="64"/>
      <c r="X24" s="64"/>
    </row>
    <row r="25" spans="1:24" ht="13.5">
      <c r="A25" s="297">
        <v>11</v>
      </c>
      <c r="B25" s="180"/>
      <c r="C25" s="181"/>
      <c r="D25" s="182"/>
      <c r="E25" s="84"/>
      <c r="F25" s="59"/>
      <c r="G25" s="182"/>
      <c r="H25" s="59"/>
      <c r="I25" s="59"/>
      <c r="J25" s="65"/>
      <c r="K25" s="314"/>
      <c r="L25" s="65"/>
      <c r="M25" s="59"/>
      <c r="N25" s="59"/>
      <c r="O25" s="66"/>
      <c r="P25" s="184">
        <f t="shared" si="0"/>
        <v>0</v>
      </c>
      <c r="Q25" s="296"/>
      <c r="R25" s="148"/>
      <c r="S25" s="64"/>
      <c r="T25" s="64"/>
      <c r="U25" s="64"/>
      <c r="V25" s="64"/>
      <c r="W25" s="64"/>
      <c r="X25" s="64"/>
    </row>
    <row r="26" spans="1:18" ht="13.5">
      <c r="A26" s="297">
        <v>12</v>
      </c>
      <c r="B26" s="180"/>
      <c r="C26" s="181"/>
      <c r="D26" s="182"/>
      <c r="E26" s="84"/>
      <c r="F26" s="59"/>
      <c r="G26" s="182"/>
      <c r="H26" s="59"/>
      <c r="I26" s="59"/>
      <c r="J26" s="65"/>
      <c r="K26" s="314"/>
      <c r="L26" s="65"/>
      <c r="M26" s="59"/>
      <c r="N26" s="59"/>
      <c r="O26" s="66"/>
      <c r="P26" s="184">
        <f>G26*K26</f>
        <v>0</v>
      </c>
      <c r="Q26" s="296"/>
      <c r="R26" s="148"/>
    </row>
    <row r="27" spans="1:18" ht="13.5">
      <c r="A27" s="297">
        <v>13</v>
      </c>
      <c r="B27" s="180"/>
      <c r="C27" s="181"/>
      <c r="D27" s="182"/>
      <c r="E27" s="84"/>
      <c r="F27" s="59"/>
      <c r="G27" s="182"/>
      <c r="H27" s="59"/>
      <c r="I27" s="59"/>
      <c r="J27" s="65"/>
      <c r="K27" s="314"/>
      <c r="L27" s="65"/>
      <c r="M27" s="59"/>
      <c r="N27" s="59"/>
      <c r="O27" s="66"/>
      <c r="P27" s="184">
        <f>G27*K27</f>
        <v>0</v>
      </c>
      <c r="Q27" s="296"/>
      <c r="R27" s="148"/>
    </row>
    <row r="28" spans="1:18" ht="13.5">
      <c r="A28" s="63"/>
      <c r="B28" s="465" t="s">
        <v>24</v>
      </c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7"/>
      <c r="N28" s="469">
        <f>SUM(P15:P27)+SUM(N15:N27)</f>
        <v>0</v>
      </c>
      <c r="O28" s="470"/>
      <c r="P28" s="470"/>
      <c r="Q28" s="471"/>
      <c r="R28" s="148"/>
    </row>
    <row r="29" spans="1:18" ht="0.75" customHeight="1">
      <c r="A29" s="7"/>
      <c r="B29" s="472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4"/>
      <c r="N29" s="457"/>
      <c r="O29" s="458"/>
      <c r="P29" s="458"/>
      <c r="Q29" s="459"/>
      <c r="R29" s="148"/>
    </row>
    <row r="30" spans="1:18" ht="13.5">
      <c r="A30" s="63"/>
      <c r="B30" s="460" t="str">
        <f>+B14</f>
        <v>Поредна година</v>
      </c>
      <c r="C30" s="461"/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2"/>
      <c r="R30" s="148"/>
    </row>
    <row r="31" spans="1:18" ht="13.5">
      <c r="A31" s="297">
        <v>1</v>
      </c>
      <c r="B31" s="180"/>
      <c r="C31" s="181"/>
      <c r="D31" s="182"/>
      <c r="E31" s="84"/>
      <c r="F31" s="59"/>
      <c r="G31" s="182"/>
      <c r="H31" s="59"/>
      <c r="I31" s="59"/>
      <c r="J31" s="65"/>
      <c r="K31" s="182"/>
      <c r="L31" s="65"/>
      <c r="M31" s="59"/>
      <c r="N31" s="59"/>
      <c r="O31" s="66"/>
      <c r="P31" s="184">
        <f>G31*K31</f>
        <v>0</v>
      </c>
      <c r="Q31" s="296"/>
      <c r="R31" s="148"/>
    </row>
    <row r="32" spans="1:18" ht="13.5">
      <c r="A32" s="297">
        <v>2</v>
      </c>
      <c r="B32" s="180"/>
      <c r="C32" s="181"/>
      <c r="D32" s="182"/>
      <c r="E32" s="84"/>
      <c r="F32" s="59"/>
      <c r="G32" s="182"/>
      <c r="H32" s="59"/>
      <c r="I32" s="59"/>
      <c r="J32" s="65"/>
      <c r="K32" s="182"/>
      <c r="L32" s="65"/>
      <c r="M32" s="59"/>
      <c r="N32" s="59"/>
      <c r="O32" s="66"/>
      <c r="P32" s="184">
        <f aca="true" t="shared" si="1" ref="P32:P43">G32*K32</f>
        <v>0</v>
      </c>
      <c r="Q32" s="296"/>
      <c r="R32" s="148"/>
    </row>
    <row r="33" spans="1:18" ht="13.5">
      <c r="A33" s="297">
        <v>3</v>
      </c>
      <c r="B33" s="180"/>
      <c r="C33" s="181"/>
      <c r="D33" s="182"/>
      <c r="E33" s="84"/>
      <c r="F33" s="59"/>
      <c r="G33" s="182"/>
      <c r="H33" s="59"/>
      <c r="I33" s="59"/>
      <c r="J33" s="65"/>
      <c r="K33" s="182"/>
      <c r="L33" s="65"/>
      <c r="M33" s="59"/>
      <c r="N33" s="59"/>
      <c r="O33" s="66"/>
      <c r="P33" s="184">
        <f t="shared" si="1"/>
        <v>0</v>
      </c>
      <c r="Q33" s="296"/>
      <c r="R33" s="148"/>
    </row>
    <row r="34" spans="1:18" ht="13.5">
      <c r="A34" s="297">
        <v>4</v>
      </c>
      <c r="B34" s="180"/>
      <c r="C34" s="181"/>
      <c r="D34" s="182"/>
      <c r="E34" s="84"/>
      <c r="F34" s="59"/>
      <c r="G34" s="182"/>
      <c r="H34" s="59"/>
      <c r="I34" s="59"/>
      <c r="J34" s="65"/>
      <c r="K34" s="182"/>
      <c r="L34" s="65"/>
      <c r="M34" s="59"/>
      <c r="N34" s="59"/>
      <c r="O34" s="66"/>
      <c r="P34" s="184">
        <f t="shared" si="1"/>
        <v>0</v>
      </c>
      <c r="Q34" s="296"/>
      <c r="R34" s="148"/>
    </row>
    <row r="35" spans="1:18" ht="13.5">
      <c r="A35" s="297">
        <v>5</v>
      </c>
      <c r="B35" s="180"/>
      <c r="C35" s="181"/>
      <c r="D35" s="182"/>
      <c r="E35" s="84"/>
      <c r="F35" s="59"/>
      <c r="G35" s="182"/>
      <c r="H35" s="59"/>
      <c r="I35" s="59"/>
      <c r="J35" s="65"/>
      <c r="K35" s="182"/>
      <c r="L35" s="65"/>
      <c r="M35" s="59"/>
      <c r="N35" s="59"/>
      <c r="O35" s="66"/>
      <c r="P35" s="184">
        <f t="shared" si="1"/>
        <v>0</v>
      </c>
      <c r="Q35" s="296"/>
      <c r="R35" s="148"/>
    </row>
    <row r="36" spans="1:18" ht="13.5">
      <c r="A36" s="297">
        <v>6</v>
      </c>
      <c r="B36" s="180"/>
      <c r="C36" s="181"/>
      <c r="D36" s="182"/>
      <c r="E36" s="84"/>
      <c r="F36" s="59"/>
      <c r="G36" s="182"/>
      <c r="H36" s="59"/>
      <c r="I36" s="59"/>
      <c r="J36" s="65"/>
      <c r="K36" s="182"/>
      <c r="L36" s="65"/>
      <c r="M36" s="59"/>
      <c r="N36" s="59"/>
      <c r="O36" s="66"/>
      <c r="P36" s="184">
        <f t="shared" si="1"/>
        <v>0</v>
      </c>
      <c r="Q36" s="296"/>
      <c r="R36" s="148"/>
    </row>
    <row r="37" spans="1:18" ht="13.5">
      <c r="A37" s="297">
        <v>7</v>
      </c>
      <c r="B37" s="180"/>
      <c r="C37" s="181"/>
      <c r="D37" s="182"/>
      <c r="E37" s="84"/>
      <c r="F37" s="59"/>
      <c r="G37" s="182"/>
      <c r="H37" s="59"/>
      <c r="I37" s="59"/>
      <c r="J37" s="65"/>
      <c r="K37" s="182"/>
      <c r="L37" s="65"/>
      <c r="M37" s="59"/>
      <c r="N37" s="59"/>
      <c r="O37" s="66"/>
      <c r="P37" s="184">
        <f t="shared" si="1"/>
        <v>0</v>
      </c>
      <c r="Q37" s="296"/>
      <c r="R37" s="148"/>
    </row>
    <row r="38" spans="1:18" ht="13.5">
      <c r="A38" s="297">
        <v>8</v>
      </c>
      <c r="B38" s="180"/>
      <c r="C38" s="181"/>
      <c r="D38" s="182"/>
      <c r="E38" s="84"/>
      <c r="F38" s="59"/>
      <c r="G38" s="182"/>
      <c r="H38" s="59"/>
      <c r="I38" s="59"/>
      <c r="J38" s="65"/>
      <c r="K38" s="182"/>
      <c r="L38" s="65"/>
      <c r="M38" s="59"/>
      <c r="N38" s="59"/>
      <c r="O38" s="66"/>
      <c r="P38" s="184">
        <f t="shared" si="1"/>
        <v>0</v>
      </c>
      <c r="Q38" s="296"/>
      <c r="R38" s="148"/>
    </row>
    <row r="39" spans="1:24" ht="13.5">
      <c r="A39" s="297">
        <v>9</v>
      </c>
      <c r="B39" s="180"/>
      <c r="C39" s="181"/>
      <c r="D39" s="182"/>
      <c r="E39" s="84"/>
      <c r="F39" s="59"/>
      <c r="G39" s="182"/>
      <c r="H39" s="59"/>
      <c r="I39" s="59"/>
      <c r="J39" s="65"/>
      <c r="K39" s="182"/>
      <c r="L39" s="65"/>
      <c r="M39" s="59"/>
      <c r="N39" s="59"/>
      <c r="O39" s="66"/>
      <c r="P39" s="184">
        <f t="shared" si="1"/>
        <v>0</v>
      </c>
      <c r="Q39" s="296"/>
      <c r="R39" s="148"/>
      <c r="S39" s="64"/>
      <c r="T39" s="64"/>
      <c r="U39" s="64"/>
      <c r="V39" s="64"/>
      <c r="W39" s="64"/>
      <c r="X39" s="64"/>
    </row>
    <row r="40" spans="1:24" ht="13.5">
      <c r="A40" s="297">
        <v>10</v>
      </c>
      <c r="B40" s="180"/>
      <c r="C40" s="181"/>
      <c r="D40" s="182"/>
      <c r="E40" s="84"/>
      <c r="F40" s="59"/>
      <c r="G40" s="182"/>
      <c r="H40" s="59"/>
      <c r="I40" s="59"/>
      <c r="J40" s="65"/>
      <c r="K40" s="182"/>
      <c r="L40" s="65"/>
      <c r="M40" s="59"/>
      <c r="N40" s="59"/>
      <c r="O40" s="66"/>
      <c r="P40" s="184">
        <f t="shared" si="1"/>
        <v>0</v>
      </c>
      <c r="Q40" s="296"/>
      <c r="R40" s="148"/>
      <c r="S40" s="64"/>
      <c r="T40" s="64"/>
      <c r="U40" s="64"/>
      <c r="V40" s="64"/>
      <c r="W40" s="64"/>
      <c r="X40" s="64"/>
    </row>
    <row r="41" spans="1:24" ht="13.5">
      <c r="A41" s="297">
        <v>11</v>
      </c>
      <c r="B41" s="180"/>
      <c r="C41" s="181"/>
      <c r="D41" s="182"/>
      <c r="E41" s="84"/>
      <c r="F41" s="59"/>
      <c r="G41" s="182"/>
      <c r="H41" s="59"/>
      <c r="I41" s="59"/>
      <c r="J41" s="65"/>
      <c r="K41" s="182"/>
      <c r="L41" s="65"/>
      <c r="M41" s="59"/>
      <c r="N41" s="59"/>
      <c r="O41" s="66"/>
      <c r="P41" s="184">
        <f t="shared" si="1"/>
        <v>0</v>
      </c>
      <c r="Q41" s="296"/>
      <c r="R41" s="148"/>
      <c r="S41" s="64"/>
      <c r="T41" s="64"/>
      <c r="U41" s="64"/>
      <c r="V41" s="64"/>
      <c r="W41" s="64"/>
      <c r="X41" s="64"/>
    </row>
    <row r="42" spans="1:24" ht="13.5">
      <c r="A42" s="297">
        <v>12</v>
      </c>
      <c r="B42" s="180"/>
      <c r="C42" s="181"/>
      <c r="D42" s="182"/>
      <c r="E42" s="84"/>
      <c r="F42" s="59"/>
      <c r="G42" s="182"/>
      <c r="H42" s="59"/>
      <c r="I42" s="59"/>
      <c r="J42" s="65"/>
      <c r="K42" s="182"/>
      <c r="L42" s="65"/>
      <c r="M42" s="59"/>
      <c r="N42" s="59"/>
      <c r="O42" s="66"/>
      <c r="P42" s="184">
        <f t="shared" si="1"/>
        <v>0</v>
      </c>
      <c r="Q42" s="296"/>
      <c r="R42" s="148"/>
      <c r="S42" s="64"/>
      <c r="T42" s="64"/>
      <c r="U42" s="64"/>
      <c r="V42" s="64"/>
      <c r="W42" s="64"/>
      <c r="X42" s="64"/>
    </row>
    <row r="43" spans="1:24" ht="13.5">
      <c r="A43" s="297">
        <v>13</v>
      </c>
      <c r="B43" s="180"/>
      <c r="C43" s="181"/>
      <c r="D43" s="182"/>
      <c r="E43" s="84"/>
      <c r="F43" s="59"/>
      <c r="G43" s="182"/>
      <c r="H43" s="59"/>
      <c r="I43" s="59"/>
      <c r="J43" s="65"/>
      <c r="K43" s="182"/>
      <c r="L43" s="65"/>
      <c r="M43" s="59"/>
      <c r="N43" s="59"/>
      <c r="O43" s="66"/>
      <c r="P43" s="184">
        <f t="shared" si="1"/>
        <v>0</v>
      </c>
      <c r="Q43" s="296"/>
      <c r="R43" s="148"/>
      <c r="S43" s="64"/>
      <c r="T43" s="64"/>
      <c r="U43" s="64"/>
      <c r="V43" s="64"/>
      <c r="W43" s="64"/>
      <c r="X43" s="64"/>
    </row>
    <row r="44" spans="1:18" ht="12" customHeight="1">
      <c r="A44" s="63"/>
      <c r="B44" s="465" t="s">
        <v>24</v>
      </c>
      <c r="C44" s="466"/>
      <c r="D44" s="466"/>
      <c r="E44" s="466"/>
      <c r="F44" s="466"/>
      <c r="G44" s="466"/>
      <c r="H44" s="466"/>
      <c r="I44" s="466"/>
      <c r="J44" s="466"/>
      <c r="K44" s="466"/>
      <c r="L44" s="466"/>
      <c r="M44" s="467"/>
      <c r="N44" s="469">
        <f>SUM(P31:P43)+SUM(N31:N43)</f>
        <v>0</v>
      </c>
      <c r="O44" s="470"/>
      <c r="P44" s="470"/>
      <c r="Q44" s="471"/>
      <c r="R44" s="148"/>
    </row>
    <row r="45" spans="1:18" ht="0.75" customHeight="1" hidden="1">
      <c r="A45" s="7"/>
      <c r="B45" s="472"/>
      <c r="C45" s="473"/>
      <c r="D45" s="473"/>
      <c r="E45" s="473"/>
      <c r="F45" s="473"/>
      <c r="G45" s="473"/>
      <c r="H45" s="473"/>
      <c r="I45" s="473"/>
      <c r="J45" s="473"/>
      <c r="K45" s="473"/>
      <c r="L45" s="473"/>
      <c r="M45" s="474"/>
      <c r="N45" s="457"/>
      <c r="O45" s="458"/>
      <c r="P45" s="458"/>
      <c r="Q45" s="459"/>
      <c r="R45" s="148"/>
    </row>
    <row r="46" spans="1:24" ht="13.5">
      <c r="A46" s="63"/>
      <c r="B46" s="463" t="str">
        <f>+B30</f>
        <v>Поредна година</v>
      </c>
      <c r="C46" s="463"/>
      <c r="D46" s="463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463"/>
      <c r="P46" s="463"/>
      <c r="Q46" s="464"/>
      <c r="R46" s="148"/>
      <c r="S46" s="64"/>
      <c r="T46" s="64"/>
      <c r="U46" s="64"/>
      <c r="V46" s="64"/>
      <c r="W46" s="64"/>
      <c r="X46" s="64"/>
    </row>
    <row r="47" spans="1:24" ht="13.5">
      <c r="A47" s="297">
        <v>1</v>
      </c>
      <c r="B47" s="180"/>
      <c r="C47" s="181"/>
      <c r="D47" s="182"/>
      <c r="E47" s="84"/>
      <c r="F47" s="59"/>
      <c r="G47" s="182"/>
      <c r="H47" s="59"/>
      <c r="I47" s="59"/>
      <c r="J47" s="65"/>
      <c r="K47" s="182"/>
      <c r="L47" s="65"/>
      <c r="M47" s="59"/>
      <c r="N47" s="59"/>
      <c r="O47" s="66"/>
      <c r="P47" s="184">
        <f>G47*K47</f>
        <v>0</v>
      </c>
      <c r="Q47" s="296"/>
      <c r="R47" s="148"/>
      <c r="S47" s="64"/>
      <c r="T47" s="64"/>
      <c r="U47" s="64"/>
      <c r="V47" s="64"/>
      <c r="W47" s="64"/>
      <c r="X47" s="64"/>
    </row>
    <row r="48" spans="1:24" ht="13.5">
      <c r="A48" s="297">
        <v>2</v>
      </c>
      <c r="B48" s="180"/>
      <c r="C48" s="181"/>
      <c r="D48" s="182"/>
      <c r="E48" s="84"/>
      <c r="F48" s="59"/>
      <c r="G48" s="182"/>
      <c r="H48" s="59"/>
      <c r="I48" s="59"/>
      <c r="J48" s="65"/>
      <c r="K48" s="182"/>
      <c r="L48" s="65"/>
      <c r="M48" s="59"/>
      <c r="N48" s="59"/>
      <c r="O48" s="66"/>
      <c r="P48" s="184">
        <f aca="true" t="shared" si="2" ref="P48:P59">G48*K48</f>
        <v>0</v>
      </c>
      <c r="Q48" s="296"/>
      <c r="R48" s="148"/>
      <c r="S48" s="64"/>
      <c r="T48" s="64"/>
      <c r="U48" s="64"/>
      <c r="V48" s="64"/>
      <c r="W48" s="64"/>
      <c r="X48" s="64"/>
    </row>
    <row r="49" spans="1:24" ht="13.5">
      <c r="A49" s="297">
        <v>3</v>
      </c>
      <c r="B49" s="180"/>
      <c r="C49" s="181"/>
      <c r="D49" s="182"/>
      <c r="E49" s="84"/>
      <c r="F49" s="59"/>
      <c r="G49" s="182"/>
      <c r="H49" s="59"/>
      <c r="I49" s="59"/>
      <c r="J49" s="65"/>
      <c r="K49" s="182"/>
      <c r="L49" s="65"/>
      <c r="M49" s="59"/>
      <c r="N49" s="59"/>
      <c r="O49" s="66"/>
      <c r="P49" s="184">
        <f t="shared" si="2"/>
        <v>0</v>
      </c>
      <c r="Q49" s="296"/>
      <c r="R49" s="148"/>
      <c r="S49" s="64"/>
      <c r="T49" s="64"/>
      <c r="U49" s="64"/>
      <c r="V49" s="64"/>
      <c r="W49" s="64"/>
      <c r="X49" s="64"/>
    </row>
    <row r="50" spans="1:24" ht="13.5">
      <c r="A50" s="297">
        <v>4</v>
      </c>
      <c r="B50" s="180"/>
      <c r="C50" s="181"/>
      <c r="D50" s="182"/>
      <c r="E50" s="84"/>
      <c r="F50" s="59"/>
      <c r="G50" s="182"/>
      <c r="H50" s="59"/>
      <c r="I50" s="59"/>
      <c r="J50" s="65"/>
      <c r="K50" s="182"/>
      <c r="L50" s="65"/>
      <c r="M50" s="59"/>
      <c r="N50" s="59"/>
      <c r="O50" s="66"/>
      <c r="P50" s="184">
        <f t="shared" si="2"/>
        <v>0</v>
      </c>
      <c r="Q50" s="296"/>
      <c r="R50" s="148"/>
      <c r="S50" s="64"/>
      <c r="T50" s="64"/>
      <c r="U50" s="64"/>
      <c r="V50" s="64"/>
      <c r="W50" s="64"/>
      <c r="X50" s="64"/>
    </row>
    <row r="51" spans="1:24" ht="13.5">
      <c r="A51" s="297">
        <v>5</v>
      </c>
      <c r="B51" s="180"/>
      <c r="C51" s="181"/>
      <c r="D51" s="182"/>
      <c r="E51" s="84"/>
      <c r="F51" s="59"/>
      <c r="G51" s="182"/>
      <c r="H51" s="59"/>
      <c r="I51" s="59"/>
      <c r="J51" s="65"/>
      <c r="K51" s="182"/>
      <c r="L51" s="65"/>
      <c r="M51" s="59"/>
      <c r="N51" s="59"/>
      <c r="O51" s="66"/>
      <c r="P51" s="184">
        <f t="shared" si="2"/>
        <v>0</v>
      </c>
      <c r="Q51" s="296"/>
      <c r="R51" s="148"/>
      <c r="S51" s="64"/>
      <c r="T51" s="64"/>
      <c r="U51" s="64"/>
      <c r="V51" s="64"/>
      <c r="W51" s="64"/>
      <c r="X51" s="64"/>
    </row>
    <row r="52" spans="1:24" ht="13.5">
      <c r="A52" s="297">
        <v>6</v>
      </c>
      <c r="B52" s="180"/>
      <c r="C52" s="181"/>
      <c r="D52" s="182"/>
      <c r="E52" s="84"/>
      <c r="F52" s="59"/>
      <c r="G52" s="182"/>
      <c r="H52" s="59"/>
      <c r="I52" s="59"/>
      <c r="J52" s="65"/>
      <c r="K52" s="182"/>
      <c r="L52" s="65"/>
      <c r="M52" s="59"/>
      <c r="N52" s="59"/>
      <c r="O52" s="66"/>
      <c r="P52" s="184">
        <f t="shared" si="2"/>
        <v>0</v>
      </c>
      <c r="Q52" s="296"/>
      <c r="R52" s="148"/>
      <c r="S52" s="64"/>
      <c r="T52" s="64"/>
      <c r="U52" s="64"/>
      <c r="V52" s="64"/>
      <c r="W52" s="64"/>
      <c r="X52" s="64"/>
    </row>
    <row r="53" spans="1:24" ht="13.5">
      <c r="A53" s="297">
        <v>7</v>
      </c>
      <c r="B53" s="180"/>
      <c r="C53" s="181"/>
      <c r="D53" s="182"/>
      <c r="E53" s="84"/>
      <c r="F53" s="59"/>
      <c r="G53" s="182"/>
      <c r="H53" s="59"/>
      <c r="I53" s="59"/>
      <c r="J53" s="65"/>
      <c r="K53" s="182"/>
      <c r="L53" s="65"/>
      <c r="M53" s="59"/>
      <c r="N53" s="59"/>
      <c r="O53" s="66"/>
      <c r="P53" s="184">
        <f t="shared" si="2"/>
        <v>0</v>
      </c>
      <c r="Q53" s="296"/>
      <c r="R53" s="148"/>
      <c r="S53" s="64"/>
      <c r="T53" s="64"/>
      <c r="U53" s="64"/>
      <c r="V53" s="64"/>
      <c r="W53" s="64"/>
      <c r="X53" s="64"/>
    </row>
    <row r="54" spans="1:24" ht="13.5">
      <c r="A54" s="297">
        <v>8</v>
      </c>
      <c r="B54" s="180"/>
      <c r="C54" s="181"/>
      <c r="D54" s="182"/>
      <c r="E54" s="84"/>
      <c r="F54" s="59"/>
      <c r="G54" s="182"/>
      <c r="H54" s="59"/>
      <c r="I54" s="59"/>
      <c r="J54" s="65"/>
      <c r="K54" s="182"/>
      <c r="L54" s="65"/>
      <c r="M54" s="59"/>
      <c r="N54" s="59"/>
      <c r="O54" s="66"/>
      <c r="P54" s="184">
        <f t="shared" si="2"/>
        <v>0</v>
      </c>
      <c r="Q54" s="296"/>
      <c r="R54" s="148"/>
      <c r="S54" s="64"/>
      <c r="T54" s="64"/>
      <c r="U54" s="64"/>
      <c r="V54" s="64"/>
      <c r="W54" s="64"/>
      <c r="X54" s="64"/>
    </row>
    <row r="55" spans="1:24" ht="13.5">
      <c r="A55" s="297">
        <v>9</v>
      </c>
      <c r="B55" s="180"/>
      <c r="C55" s="181"/>
      <c r="D55" s="182"/>
      <c r="E55" s="84"/>
      <c r="F55" s="59"/>
      <c r="G55" s="182"/>
      <c r="H55" s="59"/>
      <c r="I55" s="59"/>
      <c r="J55" s="65"/>
      <c r="K55" s="182"/>
      <c r="L55" s="65"/>
      <c r="M55" s="59"/>
      <c r="N55" s="59"/>
      <c r="O55" s="66"/>
      <c r="P55" s="184">
        <f t="shared" si="2"/>
        <v>0</v>
      </c>
      <c r="Q55" s="296"/>
      <c r="R55" s="148"/>
      <c r="S55" s="64"/>
      <c r="T55" s="64"/>
      <c r="U55" s="64"/>
      <c r="V55" s="64"/>
      <c r="W55" s="64"/>
      <c r="X55" s="64"/>
    </row>
    <row r="56" spans="1:24" ht="13.5">
      <c r="A56" s="297">
        <v>10</v>
      </c>
      <c r="B56" s="180"/>
      <c r="C56" s="181"/>
      <c r="D56" s="182"/>
      <c r="E56" s="84"/>
      <c r="F56" s="59"/>
      <c r="G56" s="182"/>
      <c r="H56" s="59"/>
      <c r="I56" s="59"/>
      <c r="J56" s="65"/>
      <c r="K56" s="182"/>
      <c r="L56" s="65"/>
      <c r="M56" s="59"/>
      <c r="N56" s="59"/>
      <c r="O56" s="66"/>
      <c r="P56" s="184">
        <f t="shared" si="2"/>
        <v>0</v>
      </c>
      <c r="Q56" s="296"/>
      <c r="R56" s="148"/>
      <c r="S56" s="64"/>
      <c r="T56" s="64"/>
      <c r="U56" s="64"/>
      <c r="V56" s="64"/>
      <c r="W56" s="64"/>
      <c r="X56" s="64"/>
    </row>
    <row r="57" spans="1:24" ht="12.75">
      <c r="A57" s="297">
        <v>11</v>
      </c>
      <c r="B57" s="180"/>
      <c r="C57" s="181"/>
      <c r="D57" s="182"/>
      <c r="E57" s="84"/>
      <c r="F57" s="59"/>
      <c r="G57" s="182"/>
      <c r="H57" s="59"/>
      <c r="I57" s="59"/>
      <c r="J57" s="65"/>
      <c r="K57" s="182"/>
      <c r="L57" s="65"/>
      <c r="M57" s="59"/>
      <c r="N57" s="59"/>
      <c r="O57" s="66"/>
      <c r="P57" s="184">
        <f t="shared" si="2"/>
        <v>0</v>
      </c>
      <c r="Q57" s="296"/>
      <c r="R57" s="149"/>
      <c r="S57" s="64"/>
      <c r="T57" s="64"/>
      <c r="U57" s="64"/>
      <c r="V57" s="64"/>
      <c r="W57" s="64"/>
      <c r="X57" s="64"/>
    </row>
    <row r="58" spans="1:24" ht="12.75">
      <c r="A58" s="297">
        <v>12</v>
      </c>
      <c r="B58" s="180"/>
      <c r="C58" s="181"/>
      <c r="D58" s="182"/>
      <c r="E58" s="84"/>
      <c r="F58" s="59"/>
      <c r="G58" s="182"/>
      <c r="H58" s="59"/>
      <c r="I58" s="59"/>
      <c r="J58" s="65"/>
      <c r="K58" s="182"/>
      <c r="L58" s="65"/>
      <c r="M58" s="59"/>
      <c r="N58" s="59"/>
      <c r="O58" s="66"/>
      <c r="P58" s="184">
        <f t="shared" si="2"/>
        <v>0</v>
      </c>
      <c r="Q58" s="296"/>
      <c r="R58" s="149"/>
      <c r="S58" s="64"/>
      <c r="T58" s="64"/>
      <c r="U58" s="64"/>
      <c r="V58" s="64"/>
      <c r="W58" s="64"/>
      <c r="X58" s="64"/>
    </row>
    <row r="59" spans="1:24" ht="12.75">
      <c r="A59" s="297">
        <v>13</v>
      </c>
      <c r="B59" s="180"/>
      <c r="C59" s="181"/>
      <c r="D59" s="182"/>
      <c r="E59" s="84"/>
      <c r="F59" s="59"/>
      <c r="G59" s="182"/>
      <c r="H59" s="59"/>
      <c r="I59" s="59"/>
      <c r="J59" s="65"/>
      <c r="K59" s="182"/>
      <c r="L59" s="65"/>
      <c r="M59" s="59"/>
      <c r="N59" s="59"/>
      <c r="O59" s="66"/>
      <c r="P59" s="184">
        <f t="shared" si="2"/>
        <v>0</v>
      </c>
      <c r="Q59" s="296"/>
      <c r="R59" s="149"/>
      <c r="S59" s="64"/>
      <c r="T59" s="64"/>
      <c r="U59" s="64"/>
      <c r="V59" s="64"/>
      <c r="W59" s="64"/>
      <c r="X59" s="64"/>
    </row>
    <row r="60" spans="1:18" ht="13.5">
      <c r="A60" s="63"/>
      <c r="B60" s="465" t="s">
        <v>24</v>
      </c>
      <c r="C60" s="466"/>
      <c r="D60" s="466"/>
      <c r="E60" s="466"/>
      <c r="F60" s="466"/>
      <c r="G60" s="466"/>
      <c r="H60" s="466"/>
      <c r="I60" s="466"/>
      <c r="J60" s="466"/>
      <c r="K60" s="466"/>
      <c r="L60" s="466"/>
      <c r="M60" s="467"/>
      <c r="N60" s="469">
        <f>SUM(P47:P59)+SUM(N47:N59)</f>
        <v>0</v>
      </c>
      <c r="O60" s="470"/>
      <c r="P60" s="470"/>
      <c r="Q60" s="471"/>
      <c r="R60" s="148"/>
    </row>
    <row r="61" spans="1:18" ht="13.5" hidden="1">
      <c r="A61" s="7"/>
      <c r="B61" s="472"/>
      <c r="C61" s="473"/>
      <c r="D61" s="473"/>
      <c r="E61" s="473"/>
      <c r="F61" s="473"/>
      <c r="G61" s="473"/>
      <c r="H61" s="473"/>
      <c r="I61" s="473"/>
      <c r="J61" s="473"/>
      <c r="K61" s="473"/>
      <c r="L61" s="473"/>
      <c r="M61" s="474"/>
      <c r="N61" s="457"/>
      <c r="O61" s="458"/>
      <c r="P61" s="458"/>
      <c r="Q61" s="459"/>
      <c r="R61" s="148"/>
    </row>
    <row r="62" spans="1:24" ht="13.5">
      <c r="A62" s="63"/>
      <c r="B62" s="460" t="str">
        <f>+B46</f>
        <v>Поредна година</v>
      </c>
      <c r="C62" s="461"/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1"/>
      <c r="O62" s="461"/>
      <c r="P62" s="461"/>
      <c r="Q62" s="462"/>
      <c r="R62" s="148"/>
      <c r="S62" s="64"/>
      <c r="T62" s="64"/>
      <c r="U62" s="64"/>
      <c r="V62" s="64"/>
      <c r="W62" s="64"/>
      <c r="X62" s="64"/>
    </row>
    <row r="63" spans="1:24" ht="13.5">
      <c r="A63" s="297">
        <v>1</v>
      </c>
      <c r="B63" s="180"/>
      <c r="C63" s="181"/>
      <c r="D63" s="182"/>
      <c r="E63" s="84"/>
      <c r="F63" s="59"/>
      <c r="G63" s="182"/>
      <c r="H63" s="59"/>
      <c r="I63" s="59"/>
      <c r="J63" s="65"/>
      <c r="K63" s="182"/>
      <c r="L63" s="65"/>
      <c r="M63" s="59"/>
      <c r="N63" s="59"/>
      <c r="O63" s="66"/>
      <c r="P63" s="184">
        <f>G63*K63</f>
        <v>0</v>
      </c>
      <c r="Q63" s="296"/>
      <c r="R63" s="148"/>
      <c r="S63" s="64"/>
      <c r="T63" s="64"/>
      <c r="U63" s="64"/>
      <c r="V63" s="64"/>
      <c r="W63" s="64"/>
      <c r="X63" s="64"/>
    </row>
    <row r="64" spans="1:24" ht="13.5">
      <c r="A64" s="297">
        <v>2</v>
      </c>
      <c r="B64" s="180"/>
      <c r="C64" s="181"/>
      <c r="D64" s="182"/>
      <c r="E64" s="84"/>
      <c r="F64" s="59"/>
      <c r="G64" s="182"/>
      <c r="H64" s="59"/>
      <c r="I64" s="59"/>
      <c r="J64" s="65"/>
      <c r="K64" s="182"/>
      <c r="L64" s="65"/>
      <c r="M64" s="59"/>
      <c r="N64" s="59"/>
      <c r="O64" s="66"/>
      <c r="P64" s="184">
        <f aca="true" t="shared" si="3" ref="P64:P75">G64*K64</f>
        <v>0</v>
      </c>
      <c r="Q64" s="296"/>
      <c r="R64" s="148"/>
      <c r="S64" s="64"/>
      <c r="T64" s="64"/>
      <c r="U64" s="64"/>
      <c r="V64" s="64"/>
      <c r="W64" s="64"/>
      <c r="X64" s="64"/>
    </row>
    <row r="65" spans="1:24" ht="13.5">
      <c r="A65" s="297">
        <v>3</v>
      </c>
      <c r="B65" s="180"/>
      <c r="C65" s="181"/>
      <c r="D65" s="182"/>
      <c r="E65" s="84"/>
      <c r="F65" s="59"/>
      <c r="G65" s="182"/>
      <c r="H65" s="59"/>
      <c r="I65" s="59"/>
      <c r="J65" s="65"/>
      <c r="K65" s="182"/>
      <c r="L65" s="65"/>
      <c r="M65" s="59"/>
      <c r="N65" s="59"/>
      <c r="O65" s="66"/>
      <c r="P65" s="184">
        <f t="shared" si="3"/>
        <v>0</v>
      </c>
      <c r="Q65" s="296"/>
      <c r="R65" s="148"/>
      <c r="S65" s="64"/>
      <c r="T65" s="64"/>
      <c r="U65" s="64"/>
      <c r="V65" s="64"/>
      <c r="W65" s="64"/>
      <c r="X65" s="64"/>
    </row>
    <row r="66" spans="1:24" ht="13.5">
      <c r="A66" s="297">
        <v>4</v>
      </c>
      <c r="B66" s="180"/>
      <c r="C66" s="181"/>
      <c r="D66" s="182"/>
      <c r="E66" s="84"/>
      <c r="F66" s="59"/>
      <c r="G66" s="182"/>
      <c r="H66" s="59"/>
      <c r="I66" s="59"/>
      <c r="J66" s="65"/>
      <c r="K66" s="182"/>
      <c r="L66" s="65"/>
      <c r="M66" s="59"/>
      <c r="N66" s="59"/>
      <c r="O66" s="66"/>
      <c r="P66" s="184">
        <f t="shared" si="3"/>
        <v>0</v>
      </c>
      <c r="Q66" s="296"/>
      <c r="R66" s="148"/>
      <c r="S66" s="64"/>
      <c r="T66" s="64"/>
      <c r="U66" s="64"/>
      <c r="V66" s="64"/>
      <c r="W66" s="64"/>
      <c r="X66" s="64"/>
    </row>
    <row r="67" spans="1:24" ht="13.5">
      <c r="A67" s="297">
        <v>5</v>
      </c>
      <c r="B67" s="180"/>
      <c r="C67" s="181"/>
      <c r="D67" s="182"/>
      <c r="E67" s="84"/>
      <c r="F67" s="59"/>
      <c r="G67" s="182"/>
      <c r="H67" s="59"/>
      <c r="I67" s="59"/>
      <c r="J67" s="65"/>
      <c r="K67" s="182"/>
      <c r="L67" s="65"/>
      <c r="M67" s="59"/>
      <c r="N67" s="59"/>
      <c r="O67" s="66"/>
      <c r="P67" s="184">
        <f t="shared" si="3"/>
        <v>0</v>
      </c>
      <c r="Q67" s="296"/>
      <c r="R67" s="148"/>
      <c r="S67" s="64"/>
      <c r="T67" s="64"/>
      <c r="U67" s="64"/>
      <c r="V67" s="64"/>
      <c r="W67" s="64"/>
      <c r="X67" s="64"/>
    </row>
    <row r="68" spans="1:24" ht="13.5">
      <c r="A68" s="297">
        <v>6</v>
      </c>
      <c r="B68" s="180"/>
      <c r="C68" s="181"/>
      <c r="D68" s="182"/>
      <c r="E68" s="84"/>
      <c r="F68" s="59"/>
      <c r="G68" s="182"/>
      <c r="H68" s="59"/>
      <c r="I68" s="59"/>
      <c r="J68" s="65"/>
      <c r="K68" s="182"/>
      <c r="L68" s="65"/>
      <c r="M68" s="59"/>
      <c r="N68" s="59"/>
      <c r="O68" s="66"/>
      <c r="P68" s="184">
        <f t="shared" si="3"/>
        <v>0</v>
      </c>
      <c r="Q68" s="296"/>
      <c r="R68" s="148"/>
      <c r="S68" s="64"/>
      <c r="T68" s="64"/>
      <c r="U68" s="64"/>
      <c r="V68" s="64"/>
      <c r="W68" s="64"/>
      <c r="X68" s="64"/>
    </row>
    <row r="69" spans="1:24" ht="13.5">
      <c r="A69" s="297">
        <v>7</v>
      </c>
      <c r="B69" s="180"/>
      <c r="C69" s="181"/>
      <c r="D69" s="182"/>
      <c r="E69" s="84"/>
      <c r="F69" s="59"/>
      <c r="G69" s="182"/>
      <c r="H69" s="59"/>
      <c r="I69" s="59"/>
      <c r="J69" s="65"/>
      <c r="K69" s="182"/>
      <c r="L69" s="65"/>
      <c r="M69" s="59"/>
      <c r="N69" s="59"/>
      <c r="O69" s="66"/>
      <c r="P69" s="184">
        <f t="shared" si="3"/>
        <v>0</v>
      </c>
      <c r="Q69" s="296"/>
      <c r="R69" s="148"/>
      <c r="S69" s="64"/>
      <c r="T69" s="64"/>
      <c r="U69" s="64"/>
      <c r="V69" s="64"/>
      <c r="W69" s="64"/>
      <c r="X69" s="64"/>
    </row>
    <row r="70" spans="1:24" ht="13.5">
      <c r="A70" s="297">
        <v>8</v>
      </c>
      <c r="B70" s="180"/>
      <c r="C70" s="181"/>
      <c r="D70" s="182"/>
      <c r="E70" s="84"/>
      <c r="F70" s="59"/>
      <c r="G70" s="182"/>
      <c r="H70" s="59"/>
      <c r="I70" s="59"/>
      <c r="J70" s="65"/>
      <c r="K70" s="182"/>
      <c r="L70" s="65"/>
      <c r="M70" s="59"/>
      <c r="N70" s="59"/>
      <c r="O70" s="66"/>
      <c r="P70" s="184">
        <f t="shared" si="3"/>
        <v>0</v>
      </c>
      <c r="Q70" s="296"/>
      <c r="R70" s="148"/>
      <c r="S70" s="64"/>
      <c r="T70" s="64"/>
      <c r="U70" s="64"/>
      <c r="V70" s="64"/>
      <c r="W70" s="64"/>
      <c r="X70" s="64"/>
    </row>
    <row r="71" spans="1:24" ht="13.5">
      <c r="A71" s="297">
        <v>9</v>
      </c>
      <c r="B71" s="180"/>
      <c r="C71" s="181"/>
      <c r="D71" s="182"/>
      <c r="E71" s="84"/>
      <c r="F71" s="59"/>
      <c r="G71" s="182"/>
      <c r="H71" s="59"/>
      <c r="I71" s="59"/>
      <c r="J71" s="65"/>
      <c r="K71" s="182"/>
      <c r="L71" s="65"/>
      <c r="M71" s="59"/>
      <c r="N71" s="59"/>
      <c r="O71" s="66"/>
      <c r="P71" s="184">
        <f t="shared" si="3"/>
        <v>0</v>
      </c>
      <c r="Q71" s="296"/>
      <c r="R71" s="148"/>
      <c r="S71" s="64"/>
      <c r="T71" s="64"/>
      <c r="U71" s="64"/>
      <c r="V71" s="64"/>
      <c r="W71" s="64"/>
      <c r="X71" s="64"/>
    </row>
    <row r="72" spans="1:24" ht="13.5">
      <c r="A72" s="297">
        <v>10</v>
      </c>
      <c r="B72" s="180"/>
      <c r="C72" s="181"/>
      <c r="D72" s="182"/>
      <c r="E72" s="84"/>
      <c r="F72" s="59"/>
      <c r="G72" s="182"/>
      <c r="H72" s="59"/>
      <c r="I72" s="59"/>
      <c r="J72" s="65"/>
      <c r="K72" s="182"/>
      <c r="L72" s="65"/>
      <c r="M72" s="59"/>
      <c r="N72" s="59"/>
      <c r="O72" s="66"/>
      <c r="P72" s="184">
        <f t="shared" si="3"/>
        <v>0</v>
      </c>
      <c r="Q72" s="296"/>
      <c r="R72" s="148"/>
      <c r="S72" s="64"/>
      <c r="T72" s="64"/>
      <c r="U72" s="64"/>
      <c r="V72" s="64"/>
      <c r="W72" s="64"/>
      <c r="X72" s="64"/>
    </row>
    <row r="73" spans="1:24" ht="13.5">
      <c r="A73" s="297">
        <v>11</v>
      </c>
      <c r="B73" s="180"/>
      <c r="C73" s="181"/>
      <c r="D73" s="182"/>
      <c r="E73" s="84"/>
      <c r="F73" s="59"/>
      <c r="G73" s="182"/>
      <c r="H73" s="59"/>
      <c r="I73" s="59"/>
      <c r="J73" s="65"/>
      <c r="K73" s="182"/>
      <c r="L73" s="65"/>
      <c r="M73" s="59"/>
      <c r="N73" s="59"/>
      <c r="O73" s="66"/>
      <c r="P73" s="184">
        <f t="shared" si="3"/>
        <v>0</v>
      </c>
      <c r="Q73" s="296"/>
      <c r="R73" s="148"/>
      <c r="S73" s="64"/>
      <c r="T73" s="64"/>
      <c r="U73" s="64"/>
      <c r="V73" s="64"/>
      <c r="W73" s="64"/>
      <c r="X73" s="64"/>
    </row>
    <row r="74" spans="1:24" ht="13.5">
      <c r="A74" s="297">
        <v>12</v>
      </c>
      <c r="B74" s="180"/>
      <c r="C74" s="181"/>
      <c r="D74" s="182"/>
      <c r="E74" s="84"/>
      <c r="F74" s="59"/>
      <c r="G74" s="182"/>
      <c r="H74" s="59"/>
      <c r="I74" s="59"/>
      <c r="J74" s="65"/>
      <c r="K74" s="182"/>
      <c r="L74" s="65"/>
      <c r="M74" s="59"/>
      <c r="N74" s="59"/>
      <c r="O74" s="66"/>
      <c r="P74" s="184">
        <f t="shared" si="3"/>
        <v>0</v>
      </c>
      <c r="Q74" s="296"/>
      <c r="R74" s="148"/>
      <c r="S74" s="64"/>
      <c r="T74" s="64"/>
      <c r="U74" s="64"/>
      <c r="V74" s="64"/>
      <c r="W74" s="64"/>
      <c r="X74" s="64"/>
    </row>
    <row r="75" spans="1:24" ht="12.75">
      <c r="A75" s="297">
        <v>13</v>
      </c>
      <c r="B75" s="180"/>
      <c r="C75" s="181"/>
      <c r="D75" s="182"/>
      <c r="E75" s="84"/>
      <c r="F75" s="59"/>
      <c r="G75" s="182"/>
      <c r="H75" s="59"/>
      <c r="I75" s="59"/>
      <c r="J75" s="65"/>
      <c r="K75" s="182"/>
      <c r="L75" s="65"/>
      <c r="M75" s="59"/>
      <c r="N75" s="59"/>
      <c r="O75" s="66"/>
      <c r="P75" s="184">
        <f t="shared" si="3"/>
        <v>0</v>
      </c>
      <c r="Q75" s="296"/>
      <c r="R75" s="149"/>
      <c r="S75" s="64"/>
      <c r="T75" s="64"/>
      <c r="U75" s="64"/>
      <c r="V75" s="64"/>
      <c r="W75" s="64"/>
      <c r="X75" s="64"/>
    </row>
    <row r="76" spans="1:18" ht="13.5">
      <c r="A76" s="63"/>
      <c r="B76" s="465" t="s">
        <v>24</v>
      </c>
      <c r="C76" s="466"/>
      <c r="D76" s="466"/>
      <c r="E76" s="466"/>
      <c r="F76" s="466"/>
      <c r="G76" s="466"/>
      <c r="H76" s="466"/>
      <c r="I76" s="466"/>
      <c r="J76" s="466"/>
      <c r="K76" s="466"/>
      <c r="L76" s="466"/>
      <c r="M76" s="467"/>
      <c r="N76" s="469">
        <f>SUM(P63:P75)+SUM(N63:N75)</f>
        <v>0</v>
      </c>
      <c r="O76" s="470"/>
      <c r="P76" s="470"/>
      <c r="Q76" s="471"/>
      <c r="R76" s="148"/>
    </row>
    <row r="77" spans="1:18" ht="13.5" hidden="1">
      <c r="A77" s="7"/>
      <c r="B77" s="472"/>
      <c r="C77" s="473"/>
      <c r="D77" s="473"/>
      <c r="E77" s="473"/>
      <c r="F77" s="473"/>
      <c r="G77" s="473"/>
      <c r="H77" s="473"/>
      <c r="I77" s="473"/>
      <c r="J77" s="473"/>
      <c r="K77" s="473"/>
      <c r="L77" s="473"/>
      <c r="M77" s="474"/>
      <c r="N77" s="457"/>
      <c r="O77" s="486"/>
      <c r="P77" s="486"/>
      <c r="Q77" s="487"/>
      <c r="R77" s="148"/>
    </row>
    <row r="78" spans="1:24" ht="13.5">
      <c r="A78" s="63"/>
      <c r="B78" s="460" t="str">
        <f>+B62</f>
        <v>Поредна година</v>
      </c>
      <c r="C78" s="461"/>
      <c r="D78" s="461"/>
      <c r="E78" s="461"/>
      <c r="F78" s="461"/>
      <c r="G78" s="461"/>
      <c r="H78" s="461"/>
      <c r="I78" s="461"/>
      <c r="J78" s="461"/>
      <c r="K78" s="461"/>
      <c r="L78" s="461"/>
      <c r="M78" s="461"/>
      <c r="N78" s="461"/>
      <c r="O78" s="461"/>
      <c r="P78" s="461"/>
      <c r="Q78" s="462"/>
      <c r="R78" s="148"/>
      <c r="S78" s="64"/>
      <c r="T78" s="64"/>
      <c r="U78" s="64"/>
      <c r="V78" s="64"/>
      <c r="W78" s="64"/>
      <c r="X78" s="64"/>
    </row>
    <row r="79" spans="1:24" ht="13.5">
      <c r="A79" s="297">
        <v>1</v>
      </c>
      <c r="B79" s="180"/>
      <c r="C79" s="181"/>
      <c r="D79" s="182"/>
      <c r="E79" s="84"/>
      <c r="F79" s="59"/>
      <c r="G79" s="182"/>
      <c r="H79" s="59"/>
      <c r="I79" s="59"/>
      <c r="J79" s="65"/>
      <c r="K79" s="182"/>
      <c r="L79" s="65"/>
      <c r="M79" s="59"/>
      <c r="N79" s="59"/>
      <c r="O79" s="66"/>
      <c r="P79" s="184">
        <f>G79*K79</f>
        <v>0</v>
      </c>
      <c r="Q79" s="296"/>
      <c r="R79" s="148"/>
      <c r="S79" s="64"/>
      <c r="T79" s="64"/>
      <c r="U79" s="64"/>
      <c r="V79" s="64"/>
      <c r="W79" s="64"/>
      <c r="X79" s="64"/>
    </row>
    <row r="80" spans="1:24" ht="13.5">
      <c r="A80" s="297">
        <v>2</v>
      </c>
      <c r="B80" s="180"/>
      <c r="C80" s="181"/>
      <c r="D80" s="182"/>
      <c r="E80" s="84"/>
      <c r="F80" s="59"/>
      <c r="G80" s="182"/>
      <c r="H80" s="59"/>
      <c r="I80" s="59"/>
      <c r="J80" s="65"/>
      <c r="K80" s="182"/>
      <c r="L80" s="65"/>
      <c r="M80" s="59"/>
      <c r="N80" s="59"/>
      <c r="O80" s="66"/>
      <c r="P80" s="184">
        <f aca="true" t="shared" si="4" ref="P80:P91">G80*K80</f>
        <v>0</v>
      </c>
      <c r="Q80" s="296"/>
      <c r="R80" s="148"/>
      <c r="S80" s="64"/>
      <c r="T80" s="64"/>
      <c r="U80" s="64"/>
      <c r="V80" s="64"/>
      <c r="W80" s="64"/>
      <c r="X80" s="64"/>
    </row>
    <row r="81" spans="1:24" ht="13.5">
      <c r="A81" s="297">
        <v>3</v>
      </c>
      <c r="B81" s="180"/>
      <c r="C81" s="181"/>
      <c r="D81" s="182"/>
      <c r="E81" s="84"/>
      <c r="F81" s="59"/>
      <c r="G81" s="182"/>
      <c r="H81" s="59"/>
      <c r="I81" s="59"/>
      <c r="J81" s="65"/>
      <c r="K81" s="182"/>
      <c r="L81" s="65"/>
      <c r="M81" s="59"/>
      <c r="N81" s="59"/>
      <c r="O81" s="66"/>
      <c r="P81" s="184">
        <f t="shared" si="4"/>
        <v>0</v>
      </c>
      <c r="Q81" s="296"/>
      <c r="R81" s="148"/>
      <c r="S81" s="64"/>
      <c r="T81" s="64"/>
      <c r="U81" s="64"/>
      <c r="V81" s="64"/>
      <c r="W81" s="64"/>
      <c r="X81" s="64"/>
    </row>
    <row r="82" spans="1:24" ht="13.5">
      <c r="A82" s="297">
        <v>4</v>
      </c>
      <c r="B82" s="180"/>
      <c r="C82" s="181"/>
      <c r="D82" s="182"/>
      <c r="E82" s="84"/>
      <c r="F82" s="59"/>
      <c r="G82" s="182"/>
      <c r="H82" s="59"/>
      <c r="I82" s="59"/>
      <c r="J82" s="65"/>
      <c r="K82" s="182"/>
      <c r="L82" s="65"/>
      <c r="M82" s="59"/>
      <c r="N82" s="59"/>
      <c r="O82" s="66"/>
      <c r="P82" s="184">
        <f t="shared" si="4"/>
        <v>0</v>
      </c>
      <c r="Q82" s="296"/>
      <c r="R82" s="148"/>
      <c r="S82" s="64"/>
      <c r="T82" s="64"/>
      <c r="U82" s="64"/>
      <c r="V82" s="64"/>
      <c r="W82" s="64"/>
      <c r="X82" s="64"/>
    </row>
    <row r="83" spans="1:24" ht="13.5">
      <c r="A83" s="297">
        <v>5</v>
      </c>
      <c r="B83" s="180"/>
      <c r="C83" s="181"/>
      <c r="D83" s="182"/>
      <c r="E83" s="84"/>
      <c r="F83" s="59"/>
      <c r="G83" s="182"/>
      <c r="H83" s="59"/>
      <c r="I83" s="59"/>
      <c r="J83" s="65"/>
      <c r="K83" s="182"/>
      <c r="L83" s="65"/>
      <c r="M83" s="59"/>
      <c r="N83" s="59"/>
      <c r="O83" s="66"/>
      <c r="P83" s="184">
        <f t="shared" si="4"/>
        <v>0</v>
      </c>
      <c r="Q83" s="296"/>
      <c r="R83" s="148"/>
      <c r="S83" s="64"/>
      <c r="T83" s="64"/>
      <c r="U83" s="64"/>
      <c r="V83" s="64"/>
      <c r="W83" s="64"/>
      <c r="X83" s="64"/>
    </row>
    <row r="84" spans="1:24" ht="13.5">
      <c r="A84" s="297">
        <v>6</v>
      </c>
      <c r="B84" s="180"/>
      <c r="C84" s="181"/>
      <c r="D84" s="182"/>
      <c r="E84" s="84"/>
      <c r="F84" s="59"/>
      <c r="G84" s="182"/>
      <c r="H84" s="59"/>
      <c r="I84" s="59"/>
      <c r="J84" s="65"/>
      <c r="K84" s="182"/>
      <c r="L84" s="65"/>
      <c r="M84" s="59"/>
      <c r="N84" s="59"/>
      <c r="O84" s="66"/>
      <c r="P84" s="184">
        <f t="shared" si="4"/>
        <v>0</v>
      </c>
      <c r="Q84" s="296"/>
      <c r="R84" s="148"/>
      <c r="S84" s="64"/>
      <c r="T84" s="64"/>
      <c r="U84" s="64"/>
      <c r="V84" s="64"/>
      <c r="W84" s="64"/>
      <c r="X84" s="64"/>
    </row>
    <row r="85" spans="1:24" ht="13.5">
      <c r="A85" s="297">
        <v>7</v>
      </c>
      <c r="B85" s="180"/>
      <c r="C85" s="181"/>
      <c r="D85" s="182"/>
      <c r="E85" s="84"/>
      <c r="F85" s="59"/>
      <c r="G85" s="182"/>
      <c r="H85" s="59"/>
      <c r="I85" s="59"/>
      <c r="J85" s="65"/>
      <c r="K85" s="182"/>
      <c r="L85" s="65"/>
      <c r="M85" s="59"/>
      <c r="N85" s="59"/>
      <c r="O85" s="66"/>
      <c r="P85" s="184">
        <f t="shared" si="4"/>
        <v>0</v>
      </c>
      <c r="Q85" s="296"/>
      <c r="R85" s="148"/>
      <c r="S85" s="64"/>
      <c r="T85" s="64"/>
      <c r="U85" s="64"/>
      <c r="V85" s="64"/>
      <c r="W85" s="64"/>
      <c r="X85" s="64"/>
    </row>
    <row r="86" spans="1:24" ht="13.5">
      <c r="A86" s="297">
        <v>8</v>
      </c>
      <c r="B86" s="180"/>
      <c r="C86" s="181"/>
      <c r="D86" s="182"/>
      <c r="E86" s="84"/>
      <c r="F86" s="59"/>
      <c r="G86" s="182"/>
      <c r="H86" s="59"/>
      <c r="I86" s="59"/>
      <c r="J86" s="65"/>
      <c r="K86" s="182"/>
      <c r="L86" s="65"/>
      <c r="M86" s="59"/>
      <c r="N86" s="59"/>
      <c r="O86" s="66"/>
      <c r="P86" s="184">
        <f t="shared" si="4"/>
        <v>0</v>
      </c>
      <c r="Q86" s="296"/>
      <c r="R86" s="148"/>
      <c r="S86" s="64"/>
      <c r="T86" s="64"/>
      <c r="U86" s="64"/>
      <c r="V86" s="64"/>
      <c r="W86" s="64"/>
      <c r="X86" s="64"/>
    </row>
    <row r="87" spans="1:24" ht="12.75">
      <c r="A87" s="297">
        <v>9</v>
      </c>
      <c r="B87" s="180"/>
      <c r="C87" s="181"/>
      <c r="D87" s="182"/>
      <c r="E87" s="84"/>
      <c r="F87" s="59"/>
      <c r="G87" s="182"/>
      <c r="H87" s="59"/>
      <c r="I87" s="59"/>
      <c r="J87" s="65"/>
      <c r="K87" s="182"/>
      <c r="L87" s="65"/>
      <c r="M87" s="59"/>
      <c r="N87" s="59"/>
      <c r="O87" s="66"/>
      <c r="P87" s="184">
        <f t="shared" si="4"/>
        <v>0</v>
      </c>
      <c r="Q87" s="296"/>
      <c r="R87" s="149"/>
      <c r="S87" s="64"/>
      <c r="T87" s="64"/>
      <c r="U87" s="64"/>
      <c r="V87" s="64"/>
      <c r="W87" s="64"/>
      <c r="X87" s="64"/>
    </row>
    <row r="88" spans="1:24" ht="12.75">
      <c r="A88" s="297">
        <v>10</v>
      </c>
      <c r="B88" s="180"/>
      <c r="C88" s="181"/>
      <c r="D88" s="182"/>
      <c r="E88" s="84"/>
      <c r="F88" s="59"/>
      <c r="G88" s="182"/>
      <c r="H88" s="59"/>
      <c r="I88" s="59"/>
      <c r="J88" s="65"/>
      <c r="K88" s="182"/>
      <c r="L88" s="65"/>
      <c r="M88" s="59"/>
      <c r="N88" s="59"/>
      <c r="O88" s="66"/>
      <c r="P88" s="184">
        <f t="shared" si="4"/>
        <v>0</v>
      </c>
      <c r="Q88" s="296"/>
      <c r="R88" s="149"/>
      <c r="S88" s="64"/>
      <c r="T88" s="64"/>
      <c r="U88" s="64"/>
      <c r="V88" s="64"/>
      <c r="W88" s="64"/>
      <c r="X88" s="64"/>
    </row>
    <row r="89" spans="1:24" ht="12.75">
      <c r="A89" s="297">
        <v>11</v>
      </c>
      <c r="B89" s="180"/>
      <c r="C89" s="181"/>
      <c r="D89" s="182"/>
      <c r="E89" s="84"/>
      <c r="F89" s="59"/>
      <c r="G89" s="182"/>
      <c r="H89" s="59"/>
      <c r="I89" s="59"/>
      <c r="J89" s="65"/>
      <c r="K89" s="182"/>
      <c r="L89" s="65"/>
      <c r="M89" s="59"/>
      <c r="N89" s="59"/>
      <c r="O89" s="66"/>
      <c r="P89" s="184">
        <f t="shared" si="4"/>
        <v>0</v>
      </c>
      <c r="Q89" s="296"/>
      <c r="R89" s="149"/>
      <c r="S89" s="64"/>
      <c r="T89" s="64"/>
      <c r="U89" s="64"/>
      <c r="V89" s="64"/>
      <c r="W89" s="64"/>
      <c r="X89" s="64"/>
    </row>
    <row r="90" spans="1:24" ht="12.75">
      <c r="A90" s="297">
        <v>12</v>
      </c>
      <c r="B90" s="180"/>
      <c r="C90" s="181"/>
      <c r="D90" s="182"/>
      <c r="E90" s="84"/>
      <c r="F90" s="59"/>
      <c r="G90" s="182"/>
      <c r="H90" s="59"/>
      <c r="I90" s="59"/>
      <c r="J90" s="65"/>
      <c r="K90" s="182"/>
      <c r="L90" s="65"/>
      <c r="M90" s="59"/>
      <c r="N90" s="59"/>
      <c r="O90" s="66"/>
      <c r="P90" s="184">
        <f t="shared" si="4"/>
        <v>0</v>
      </c>
      <c r="Q90" s="296"/>
      <c r="R90" s="149"/>
      <c r="S90" s="64"/>
      <c r="T90" s="64"/>
      <c r="U90" s="64"/>
      <c r="V90" s="64"/>
      <c r="W90" s="64"/>
      <c r="X90" s="64"/>
    </row>
    <row r="91" spans="1:24" ht="12.75">
      <c r="A91" s="297">
        <v>13</v>
      </c>
      <c r="B91" s="180"/>
      <c r="C91" s="181"/>
      <c r="D91" s="182"/>
      <c r="E91" s="84"/>
      <c r="F91" s="59"/>
      <c r="G91" s="182"/>
      <c r="H91" s="59"/>
      <c r="I91" s="59"/>
      <c r="J91" s="65"/>
      <c r="K91" s="182"/>
      <c r="L91" s="65"/>
      <c r="M91" s="59"/>
      <c r="N91" s="59"/>
      <c r="O91" s="66"/>
      <c r="P91" s="184">
        <f t="shared" si="4"/>
        <v>0</v>
      </c>
      <c r="Q91" s="296"/>
      <c r="R91" s="149"/>
      <c r="S91" s="64"/>
      <c r="T91" s="64"/>
      <c r="U91" s="64"/>
      <c r="V91" s="64"/>
      <c r="W91" s="64"/>
      <c r="X91" s="64"/>
    </row>
    <row r="92" spans="1:18" ht="12.75" customHeight="1">
      <c r="A92" s="63"/>
      <c r="B92" s="465" t="s">
        <v>24</v>
      </c>
      <c r="C92" s="466"/>
      <c r="D92" s="466"/>
      <c r="E92" s="466"/>
      <c r="F92" s="466"/>
      <c r="G92" s="466"/>
      <c r="H92" s="466"/>
      <c r="I92" s="466"/>
      <c r="J92" s="466"/>
      <c r="K92" s="466"/>
      <c r="L92" s="466"/>
      <c r="M92" s="467"/>
      <c r="N92" s="469">
        <f>SUM(P79:P91)+SUM(N79:N91)</f>
        <v>0</v>
      </c>
      <c r="O92" s="470"/>
      <c r="P92" s="470"/>
      <c r="Q92" s="471"/>
      <c r="R92" s="148"/>
    </row>
    <row r="93" spans="1:18" ht="13.5" hidden="1">
      <c r="A93" s="137"/>
      <c r="B93" s="472"/>
      <c r="C93" s="473"/>
      <c r="D93" s="473"/>
      <c r="E93" s="473"/>
      <c r="F93" s="473"/>
      <c r="G93" s="473"/>
      <c r="H93" s="473"/>
      <c r="I93" s="473"/>
      <c r="J93" s="473"/>
      <c r="K93" s="473"/>
      <c r="L93" s="473"/>
      <c r="M93" s="474"/>
      <c r="N93" s="457"/>
      <c r="O93" s="458"/>
      <c r="P93" s="458"/>
      <c r="Q93" s="459"/>
      <c r="R93" s="148"/>
    </row>
    <row r="94" spans="1:17" ht="13.5">
      <c r="A94" s="63"/>
      <c r="B94" s="460" t="str">
        <f>+B78</f>
        <v>Поредна година</v>
      </c>
      <c r="C94" s="461"/>
      <c r="D94" s="461"/>
      <c r="E94" s="461"/>
      <c r="F94" s="461"/>
      <c r="G94" s="461"/>
      <c r="H94" s="461"/>
      <c r="I94" s="461"/>
      <c r="J94" s="461"/>
      <c r="K94" s="461"/>
      <c r="L94" s="461"/>
      <c r="M94" s="461"/>
      <c r="N94" s="461"/>
      <c r="O94" s="461"/>
      <c r="P94" s="461"/>
      <c r="Q94" s="462"/>
    </row>
    <row r="95" spans="1:17" ht="13.5">
      <c r="A95" s="297">
        <v>1</v>
      </c>
      <c r="B95" s="180"/>
      <c r="C95" s="181"/>
      <c r="D95" s="182"/>
      <c r="E95" s="84"/>
      <c r="F95" s="59"/>
      <c r="G95" s="182"/>
      <c r="H95" s="59"/>
      <c r="I95" s="59"/>
      <c r="J95" s="65"/>
      <c r="K95" s="182"/>
      <c r="L95" s="65"/>
      <c r="M95" s="59"/>
      <c r="N95" s="59"/>
      <c r="O95" s="66"/>
      <c r="P95" s="184">
        <f>G95*K95</f>
        <v>0</v>
      </c>
      <c r="Q95" s="296"/>
    </row>
    <row r="96" spans="1:17" ht="13.5">
      <c r="A96" s="297">
        <v>2</v>
      </c>
      <c r="B96" s="180"/>
      <c r="C96" s="181"/>
      <c r="D96" s="182"/>
      <c r="E96" s="84"/>
      <c r="F96" s="59"/>
      <c r="G96" s="182"/>
      <c r="H96" s="59"/>
      <c r="I96" s="59"/>
      <c r="J96" s="65"/>
      <c r="K96" s="182"/>
      <c r="L96" s="65"/>
      <c r="M96" s="59"/>
      <c r="N96" s="59"/>
      <c r="O96" s="66"/>
      <c r="P96" s="184">
        <f aca="true" t="shared" si="5" ref="P96:P107">G96*K96</f>
        <v>0</v>
      </c>
      <c r="Q96" s="296"/>
    </row>
    <row r="97" spans="1:17" ht="13.5">
      <c r="A97" s="297">
        <v>3</v>
      </c>
      <c r="B97" s="180"/>
      <c r="C97" s="181"/>
      <c r="D97" s="182"/>
      <c r="E97" s="84"/>
      <c r="F97" s="59"/>
      <c r="G97" s="182"/>
      <c r="H97" s="59"/>
      <c r="I97" s="59"/>
      <c r="J97" s="65"/>
      <c r="K97" s="182"/>
      <c r="L97" s="65"/>
      <c r="M97" s="59"/>
      <c r="N97" s="59"/>
      <c r="O97" s="66"/>
      <c r="P97" s="184">
        <f t="shared" si="5"/>
        <v>0</v>
      </c>
      <c r="Q97" s="296"/>
    </row>
    <row r="98" spans="1:17" ht="13.5">
      <c r="A98" s="297">
        <v>4</v>
      </c>
      <c r="B98" s="180"/>
      <c r="C98" s="181"/>
      <c r="D98" s="182"/>
      <c r="E98" s="84"/>
      <c r="F98" s="59"/>
      <c r="G98" s="182"/>
      <c r="H98" s="59"/>
      <c r="I98" s="59"/>
      <c r="J98" s="65"/>
      <c r="K98" s="182"/>
      <c r="L98" s="65"/>
      <c r="M98" s="59"/>
      <c r="N98" s="59"/>
      <c r="O98" s="66"/>
      <c r="P98" s="184">
        <f t="shared" si="5"/>
        <v>0</v>
      </c>
      <c r="Q98" s="296"/>
    </row>
    <row r="99" spans="1:17" ht="13.5">
      <c r="A99" s="297">
        <v>5</v>
      </c>
      <c r="B99" s="180"/>
      <c r="C99" s="181"/>
      <c r="D99" s="182"/>
      <c r="E99" s="84"/>
      <c r="F99" s="59"/>
      <c r="G99" s="182"/>
      <c r="H99" s="59"/>
      <c r="I99" s="59"/>
      <c r="J99" s="65"/>
      <c r="K99" s="182"/>
      <c r="L99" s="65"/>
      <c r="M99" s="59"/>
      <c r="N99" s="59"/>
      <c r="O99" s="66"/>
      <c r="P99" s="184">
        <f t="shared" si="5"/>
        <v>0</v>
      </c>
      <c r="Q99" s="296"/>
    </row>
    <row r="100" spans="1:17" ht="13.5">
      <c r="A100" s="297">
        <v>6</v>
      </c>
      <c r="B100" s="180"/>
      <c r="C100" s="181"/>
      <c r="D100" s="182"/>
      <c r="E100" s="84"/>
      <c r="F100" s="59"/>
      <c r="G100" s="182"/>
      <c r="H100" s="59"/>
      <c r="I100" s="59"/>
      <c r="J100" s="65"/>
      <c r="K100" s="182"/>
      <c r="L100" s="65"/>
      <c r="M100" s="59"/>
      <c r="N100" s="59"/>
      <c r="O100" s="66"/>
      <c r="P100" s="184">
        <f t="shared" si="5"/>
        <v>0</v>
      </c>
      <c r="Q100" s="296"/>
    </row>
    <row r="101" spans="1:17" ht="13.5">
      <c r="A101" s="297">
        <v>7</v>
      </c>
      <c r="B101" s="180"/>
      <c r="C101" s="181"/>
      <c r="D101" s="182"/>
      <c r="E101" s="84"/>
      <c r="F101" s="59"/>
      <c r="G101" s="182"/>
      <c r="H101" s="59"/>
      <c r="I101" s="59"/>
      <c r="J101" s="65"/>
      <c r="K101" s="182"/>
      <c r="L101" s="65"/>
      <c r="M101" s="59"/>
      <c r="N101" s="59"/>
      <c r="O101" s="66"/>
      <c r="P101" s="184">
        <f t="shared" si="5"/>
        <v>0</v>
      </c>
      <c r="Q101" s="296"/>
    </row>
    <row r="102" spans="1:17" ht="13.5">
      <c r="A102" s="297">
        <v>8</v>
      </c>
      <c r="B102" s="180"/>
      <c r="C102" s="181"/>
      <c r="D102" s="182"/>
      <c r="E102" s="84"/>
      <c r="F102" s="59"/>
      <c r="G102" s="182"/>
      <c r="H102" s="59"/>
      <c r="I102" s="59"/>
      <c r="J102" s="65"/>
      <c r="K102" s="182"/>
      <c r="L102" s="65"/>
      <c r="M102" s="59"/>
      <c r="N102" s="59"/>
      <c r="O102" s="66"/>
      <c r="P102" s="184">
        <f t="shared" si="5"/>
        <v>0</v>
      </c>
      <c r="Q102" s="296"/>
    </row>
    <row r="103" spans="1:17" ht="13.5">
      <c r="A103" s="297">
        <v>9</v>
      </c>
      <c r="B103" s="180"/>
      <c r="C103" s="181"/>
      <c r="D103" s="182"/>
      <c r="E103" s="84"/>
      <c r="F103" s="59"/>
      <c r="G103" s="182"/>
      <c r="H103" s="59"/>
      <c r="I103" s="59"/>
      <c r="J103" s="65"/>
      <c r="K103" s="182"/>
      <c r="L103" s="65"/>
      <c r="M103" s="59"/>
      <c r="N103" s="59"/>
      <c r="O103" s="66"/>
      <c r="P103" s="184">
        <f t="shared" si="5"/>
        <v>0</v>
      </c>
      <c r="Q103" s="296"/>
    </row>
    <row r="104" spans="1:17" ht="13.5">
      <c r="A104" s="297">
        <v>10</v>
      </c>
      <c r="B104" s="180"/>
      <c r="C104" s="181"/>
      <c r="D104" s="182"/>
      <c r="E104" s="84"/>
      <c r="F104" s="59"/>
      <c r="G104" s="182"/>
      <c r="H104" s="59"/>
      <c r="I104" s="59"/>
      <c r="J104" s="65"/>
      <c r="K104" s="182"/>
      <c r="L104" s="65"/>
      <c r="M104" s="59"/>
      <c r="N104" s="59"/>
      <c r="O104" s="66"/>
      <c r="P104" s="184">
        <f t="shared" si="5"/>
        <v>0</v>
      </c>
      <c r="Q104" s="296"/>
    </row>
    <row r="105" spans="1:17" ht="13.5">
      <c r="A105" s="297">
        <v>11</v>
      </c>
      <c r="B105" s="180"/>
      <c r="C105" s="181"/>
      <c r="D105" s="182"/>
      <c r="E105" s="84"/>
      <c r="F105" s="59"/>
      <c r="G105" s="182"/>
      <c r="H105" s="59"/>
      <c r="I105" s="59"/>
      <c r="J105" s="65"/>
      <c r="K105" s="182"/>
      <c r="L105" s="65"/>
      <c r="M105" s="59"/>
      <c r="N105" s="59"/>
      <c r="O105" s="66"/>
      <c r="P105" s="184">
        <f t="shared" si="5"/>
        <v>0</v>
      </c>
      <c r="Q105" s="296"/>
    </row>
    <row r="106" spans="1:17" ht="13.5">
      <c r="A106" s="297">
        <v>12</v>
      </c>
      <c r="B106" s="180"/>
      <c r="C106" s="181"/>
      <c r="D106" s="182"/>
      <c r="E106" s="84"/>
      <c r="F106" s="59"/>
      <c r="G106" s="182"/>
      <c r="H106" s="59"/>
      <c r="I106" s="59"/>
      <c r="J106" s="65"/>
      <c r="K106" s="182"/>
      <c r="L106" s="65"/>
      <c r="M106" s="59"/>
      <c r="N106" s="59"/>
      <c r="O106" s="66"/>
      <c r="P106" s="184">
        <f t="shared" si="5"/>
        <v>0</v>
      </c>
      <c r="Q106" s="296"/>
    </row>
    <row r="107" spans="1:18" ht="13.5">
      <c r="A107" s="297">
        <v>13</v>
      </c>
      <c r="B107" s="180"/>
      <c r="C107" s="181"/>
      <c r="D107" s="182"/>
      <c r="E107" s="84"/>
      <c r="F107" s="59"/>
      <c r="G107" s="182"/>
      <c r="H107" s="59"/>
      <c r="I107" s="59"/>
      <c r="J107" s="65"/>
      <c r="K107" s="182"/>
      <c r="L107" s="65"/>
      <c r="M107" s="59"/>
      <c r="N107" s="59"/>
      <c r="O107" s="66"/>
      <c r="P107" s="184">
        <f t="shared" si="5"/>
        <v>0</v>
      </c>
      <c r="Q107" s="296"/>
      <c r="R107" s="134"/>
    </row>
    <row r="108" spans="1:18" ht="13.5">
      <c r="A108" s="63"/>
      <c r="B108" s="465" t="s">
        <v>24</v>
      </c>
      <c r="C108" s="466"/>
      <c r="D108" s="466"/>
      <c r="E108" s="466"/>
      <c r="F108" s="466"/>
      <c r="G108" s="466"/>
      <c r="H108" s="466"/>
      <c r="I108" s="466"/>
      <c r="J108" s="466"/>
      <c r="K108" s="466"/>
      <c r="L108" s="466"/>
      <c r="M108" s="467"/>
      <c r="N108" s="469">
        <f>SUM(P95:P107)+SUM(N95:N107)</f>
        <v>0</v>
      </c>
      <c r="O108" s="470"/>
      <c r="P108" s="470"/>
      <c r="Q108" s="471"/>
      <c r="R108" s="134"/>
    </row>
    <row r="109" spans="1:18" ht="13.5" hidden="1">
      <c r="A109" s="137"/>
      <c r="B109" s="472"/>
      <c r="C109" s="473"/>
      <c r="D109" s="473"/>
      <c r="E109" s="473"/>
      <c r="F109" s="473"/>
      <c r="G109" s="473"/>
      <c r="H109" s="473"/>
      <c r="I109" s="473"/>
      <c r="J109" s="473"/>
      <c r="K109" s="473"/>
      <c r="L109" s="473"/>
      <c r="M109" s="474"/>
      <c r="N109" s="457"/>
      <c r="O109" s="458"/>
      <c r="P109" s="458"/>
      <c r="Q109" s="459"/>
      <c r="R109" s="133"/>
    </row>
    <row r="110" spans="1:18" ht="13.5">
      <c r="A110" s="63"/>
      <c r="B110" s="460" t="str">
        <f>+B94</f>
        <v>Поредна година</v>
      </c>
      <c r="C110" s="461"/>
      <c r="D110" s="461"/>
      <c r="E110" s="461"/>
      <c r="F110" s="461"/>
      <c r="G110" s="461"/>
      <c r="H110" s="461"/>
      <c r="I110" s="461"/>
      <c r="J110" s="461"/>
      <c r="K110" s="461"/>
      <c r="L110" s="461"/>
      <c r="M110" s="461"/>
      <c r="N110" s="461"/>
      <c r="O110" s="461"/>
      <c r="P110" s="461"/>
      <c r="Q110" s="462"/>
      <c r="R110" s="134"/>
    </row>
    <row r="111" spans="1:18" ht="13.5">
      <c r="A111" s="297">
        <v>1</v>
      </c>
      <c r="B111" s="180"/>
      <c r="C111" s="181"/>
      <c r="D111" s="182"/>
      <c r="E111" s="84"/>
      <c r="F111" s="59"/>
      <c r="G111" s="182"/>
      <c r="H111" s="59"/>
      <c r="I111" s="59"/>
      <c r="J111" s="65"/>
      <c r="K111" s="182"/>
      <c r="L111" s="65"/>
      <c r="M111" s="59"/>
      <c r="N111" s="59"/>
      <c r="O111" s="66"/>
      <c r="P111" s="184">
        <f>G111*K111</f>
        <v>0</v>
      </c>
      <c r="Q111" s="296"/>
      <c r="R111" s="134"/>
    </row>
    <row r="112" spans="1:18" ht="13.5">
      <c r="A112" s="297">
        <v>2</v>
      </c>
      <c r="B112" s="180"/>
      <c r="C112" s="181"/>
      <c r="D112" s="182"/>
      <c r="E112" s="84"/>
      <c r="F112" s="59"/>
      <c r="G112" s="182"/>
      <c r="H112" s="59"/>
      <c r="I112" s="59"/>
      <c r="J112" s="65"/>
      <c r="K112" s="182"/>
      <c r="L112" s="65"/>
      <c r="M112" s="59"/>
      <c r="N112" s="59"/>
      <c r="O112" s="66"/>
      <c r="P112" s="184">
        <f aca="true" t="shared" si="6" ref="P112:P123">G112*K112</f>
        <v>0</v>
      </c>
      <c r="Q112" s="296"/>
      <c r="R112" s="134"/>
    </row>
    <row r="113" spans="1:18" ht="13.5">
      <c r="A113" s="297">
        <v>3</v>
      </c>
      <c r="B113" s="180"/>
      <c r="C113" s="181"/>
      <c r="D113" s="182"/>
      <c r="E113" s="84"/>
      <c r="F113" s="59"/>
      <c r="G113" s="182"/>
      <c r="H113" s="59"/>
      <c r="I113" s="59"/>
      <c r="J113" s="65"/>
      <c r="K113" s="182"/>
      <c r="L113" s="65"/>
      <c r="M113" s="59"/>
      <c r="N113" s="59"/>
      <c r="O113" s="66"/>
      <c r="P113" s="184">
        <f t="shared" si="6"/>
        <v>0</v>
      </c>
      <c r="Q113" s="296"/>
      <c r="R113" s="134"/>
    </row>
    <row r="114" spans="1:18" ht="13.5">
      <c r="A114" s="297">
        <v>4</v>
      </c>
      <c r="B114" s="180"/>
      <c r="C114" s="181"/>
      <c r="D114" s="182"/>
      <c r="E114" s="84"/>
      <c r="F114" s="59"/>
      <c r="G114" s="182"/>
      <c r="H114" s="59"/>
      <c r="I114" s="59"/>
      <c r="J114" s="65"/>
      <c r="K114" s="182"/>
      <c r="L114" s="65"/>
      <c r="M114" s="59"/>
      <c r="N114" s="59"/>
      <c r="O114" s="66"/>
      <c r="P114" s="184">
        <f t="shared" si="6"/>
        <v>0</v>
      </c>
      <c r="Q114" s="296"/>
      <c r="R114" s="134"/>
    </row>
    <row r="115" spans="1:18" ht="13.5">
      <c r="A115" s="297">
        <v>5</v>
      </c>
      <c r="B115" s="180"/>
      <c r="C115" s="181"/>
      <c r="D115" s="182"/>
      <c r="E115" s="84"/>
      <c r="F115" s="59"/>
      <c r="G115" s="182"/>
      <c r="H115" s="59"/>
      <c r="I115" s="59"/>
      <c r="J115" s="65"/>
      <c r="K115" s="182"/>
      <c r="L115" s="65"/>
      <c r="M115" s="59"/>
      <c r="N115" s="59"/>
      <c r="O115" s="66"/>
      <c r="P115" s="184">
        <f t="shared" si="6"/>
        <v>0</v>
      </c>
      <c r="Q115" s="296"/>
      <c r="R115" s="134"/>
    </row>
    <row r="116" spans="1:18" ht="13.5">
      <c r="A116" s="297">
        <v>6</v>
      </c>
      <c r="B116" s="180"/>
      <c r="C116" s="181"/>
      <c r="D116" s="182"/>
      <c r="E116" s="84"/>
      <c r="F116" s="59"/>
      <c r="G116" s="182"/>
      <c r="H116" s="59"/>
      <c r="I116" s="59"/>
      <c r="J116" s="65"/>
      <c r="K116" s="182"/>
      <c r="L116" s="65"/>
      <c r="M116" s="59"/>
      <c r="N116" s="59"/>
      <c r="O116" s="66"/>
      <c r="P116" s="184">
        <f t="shared" si="6"/>
        <v>0</v>
      </c>
      <c r="Q116" s="296"/>
      <c r="R116" s="134"/>
    </row>
    <row r="117" spans="1:18" ht="13.5">
      <c r="A117" s="297">
        <v>7</v>
      </c>
      <c r="B117" s="180"/>
      <c r="C117" s="181"/>
      <c r="D117" s="182"/>
      <c r="E117" s="84"/>
      <c r="F117" s="59"/>
      <c r="G117" s="182"/>
      <c r="H117" s="59"/>
      <c r="I117" s="59"/>
      <c r="J117" s="65"/>
      <c r="K117" s="182"/>
      <c r="L117" s="65"/>
      <c r="M117" s="59"/>
      <c r="N117" s="59"/>
      <c r="O117" s="66"/>
      <c r="P117" s="184">
        <f t="shared" si="6"/>
        <v>0</v>
      </c>
      <c r="Q117" s="296"/>
      <c r="R117" s="134"/>
    </row>
    <row r="118" spans="1:18" ht="13.5">
      <c r="A118" s="297">
        <v>8</v>
      </c>
      <c r="B118" s="180"/>
      <c r="C118" s="181"/>
      <c r="D118" s="182"/>
      <c r="E118" s="84"/>
      <c r="F118" s="59"/>
      <c r="G118" s="182"/>
      <c r="H118" s="59"/>
      <c r="I118" s="59"/>
      <c r="J118" s="65"/>
      <c r="K118" s="182"/>
      <c r="L118" s="65"/>
      <c r="M118" s="59"/>
      <c r="N118" s="59"/>
      <c r="O118" s="66"/>
      <c r="P118" s="184">
        <f t="shared" si="6"/>
        <v>0</v>
      </c>
      <c r="Q118" s="296"/>
      <c r="R118" s="134"/>
    </row>
    <row r="119" spans="1:18" ht="13.5">
      <c r="A119" s="297">
        <v>9</v>
      </c>
      <c r="B119" s="180"/>
      <c r="C119" s="181"/>
      <c r="D119" s="182"/>
      <c r="E119" s="84"/>
      <c r="F119" s="59"/>
      <c r="G119" s="182"/>
      <c r="H119" s="59"/>
      <c r="I119" s="59"/>
      <c r="J119" s="65"/>
      <c r="K119" s="182"/>
      <c r="L119" s="65"/>
      <c r="M119" s="59"/>
      <c r="N119" s="59"/>
      <c r="O119" s="66"/>
      <c r="P119" s="184">
        <f t="shared" si="6"/>
        <v>0</v>
      </c>
      <c r="Q119" s="296"/>
      <c r="R119" s="280"/>
    </row>
    <row r="120" spans="1:18" ht="13.5">
      <c r="A120" s="297">
        <v>10</v>
      </c>
      <c r="B120" s="180"/>
      <c r="C120" s="181"/>
      <c r="D120" s="182"/>
      <c r="E120" s="84"/>
      <c r="F120" s="59"/>
      <c r="G120" s="182"/>
      <c r="H120" s="59"/>
      <c r="I120" s="59"/>
      <c r="J120" s="65"/>
      <c r="K120" s="182"/>
      <c r="L120" s="65"/>
      <c r="M120" s="59"/>
      <c r="N120" s="59"/>
      <c r="O120" s="66"/>
      <c r="P120" s="184">
        <f t="shared" si="6"/>
        <v>0</v>
      </c>
      <c r="Q120" s="296"/>
      <c r="R120" s="280"/>
    </row>
    <row r="121" spans="1:18" ht="13.5">
      <c r="A121" s="297">
        <v>11</v>
      </c>
      <c r="B121" s="180"/>
      <c r="C121" s="181"/>
      <c r="D121" s="182"/>
      <c r="E121" s="84"/>
      <c r="F121" s="59"/>
      <c r="G121" s="182"/>
      <c r="H121" s="59"/>
      <c r="I121" s="59"/>
      <c r="J121" s="65"/>
      <c r="K121" s="182"/>
      <c r="L121" s="65"/>
      <c r="M121" s="59"/>
      <c r="N121" s="59"/>
      <c r="O121" s="66"/>
      <c r="P121" s="184">
        <f t="shared" si="6"/>
        <v>0</v>
      </c>
      <c r="Q121" s="296"/>
      <c r="R121" s="280"/>
    </row>
    <row r="122" spans="1:18" ht="13.5">
      <c r="A122" s="297">
        <v>12</v>
      </c>
      <c r="B122" s="180"/>
      <c r="C122" s="181"/>
      <c r="D122" s="182"/>
      <c r="E122" s="84"/>
      <c r="F122" s="59"/>
      <c r="G122" s="182"/>
      <c r="H122" s="59"/>
      <c r="I122" s="59"/>
      <c r="J122" s="65"/>
      <c r="K122" s="182"/>
      <c r="L122" s="65"/>
      <c r="M122" s="59"/>
      <c r="N122" s="59"/>
      <c r="O122" s="66"/>
      <c r="P122" s="184">
        <f t="shared" si="6"/>
        <v>0</v>
      </c>
      <c r="Q122" s="296"/>
      <c r="R122" s="280"/>
    </row>
    <row r="123" spans="1:18" ht="13.5">
      <c r="A123" s="297">
        <v>13</v>
      </c>
      <c r="B123" s="180"/>
      <c r="C123" s="181"/>
      <c r="D123" s="182"/>
      <c r="E123" s="84"/>
      <c r="F123" s="59"/>
      <c r="G123" s="182"/>
      <c r="H123" s="59"/>
      <c r="I123" s="59"/>
      <c r="J123" s="65"/>
      <c r="K123" s="182"/>
      <c r="L123" s="65"/>
      <c r="M123" s="59"/>
      <c r="N123" s="59"/>
      <c r="O123" s="66"/>
      <c r="P123" s="184">
        <f t="shared" si="6"/>
        <v>0</v>
      </c>
      <c r="Q123" s="296"/>
      <c r="R123" s="280"/>
    </row>
    <row r="124" spans="1:17" ht="13.5">
      <c r="A124" s="63"/>
      <c r="B124" s="465" t="s">
        <v>24</v>
      </c>
      <c r="C124" s="466"/>
      <c r="D124" s="466"/>
      <c r="E124" s="466"/>
      <c r="F124" s="466"/>
      <c r="G124" s="466"/>
      <c r="H124" s="466"/>
      <c r="I124" s="466"/>
      <c r="J124" s="466"/>
      <c r="K124" s="466"/>
      <c r="L124" s="466"/>
      <c r="M124" s="467"/>
      <c r="N124" s="469">
        <f>SUM(P111:P123)+SUM(N111:N123)</f>
        <v>0</v>
      </c>
      <c r="O124" s="470"/>
      <c r="P124" s="470"/>
      <c r="Q124" s="471"/>
    </row>
    <row r="125" spans="1:18" ht="13.5" hidden="1">
      <c r="A125" s="137"/>
      <c r="B125" s="472"/>
      <c r="C125" s="473"/>
      <c r="D125" s="473"/>
      <c r="E125" s="473"/>
      <c r="F125" s="473"/>
      <c r="G125" s="473"/>
      <c r="H125" s="473"/>
      <c r="I125" s="473"/>
      <c r="J125" s="473"/>
      <c r="K125" s="473"/>
      <c r="L125" s="473"/>
      <c r="M125" s="474"/>
      <c r="N125" s="457"/>
      <c r="O125" s="458"/>
      <c r="P125" s="458"/>
      <c r="Q125" s="459"/>
      <c r="R125" s="72"/>
    </row>
    <row r="126" spans="1:17" ht="13.5">
      <c r="A126" s="63"/>
      <c r="B126" s="460" t="str">
        <f>+B110</f>
        <v>Поредна година</v>
      </c>
      <c r="C126" s="461"/>
      <c r="D126" s="461"/>
      <c r="E126" s="461"/>
      <c r="F126" s="461"/>
      <c r="G126" s="461"/>
      <c r="H126" s="461"/>
      <c r="I126" s="461"/>
      <c r="J126" s="461"/>
      <c r="K126" s="461"/>
      <c r="L126" s="461"/>
      <c r="M126" s="461"/>
      <c r="N126" s="461"/>
      <c r="O126" s="461"/>
      <c r="P126" s="461"/>
      <c r="Q126" s="462"/>
    </row>
    <row r="127" spans="1:17" ht="13.5">
      <c r="A127" s="297">
        <v>1</v>
      </c>
      <c r="B127" s="180"/>
      <c r="C127" s="181"/>
      <c r="D127" s="182"/>
      <c r="E127" s="84"/>
      <c r="F127" s="59"/>
      <c r="G127" s="182"/>
      <c r="H127" s="59"/>
      <c r="I127" s="59"/>
      <c r="J127" s="65"/>
      <c r="K127" s="182"/>
      <c r="L127" s="65"/>
      <c r="M127" s="59"/>
      <c r="N127" s="59"/>
      <c r="O127" s="66"/>
      <c r="P127" s="184">
        <f>G127*K127</f>
        <v>0</v>
      </c>
      <c r="Q127" s="296"/>
    </row>
    <row r="128" spans="1:17" ht="13.5">
      <c r="A128" s="297">
        <v>2</v>
      </c>
      <c r="B128" s="180"/>
      <c r="C128" s="181"/>
      <c r="D128" s="182"/>
      <c r="E128" s="84"/>
      <c r="F128" s="59"/>
      <c r="G128" s="182"/>
      <c r="H128" s="59"/>
      <c r="I128" s="59"/>
      <c r="J128" s="65"/>
      <c r="K128" s="182"/>
      <c r="L128" s="65"/>
      <c r="M128" s="59"/>
      <c r="N128" s="59"/>
      <c r="O128" s="66"/>
      <c r="P128" s="184">
        <f aca="true" t="shared" si="7" ref="P128:P139">G128*K128</f>
        <v>0</v>
      </c>
      <c r="Q128" s="296"/>
    </row>
    <row r="129" spans="1:17" ht="13.5">
      <c r="A129" s="297">
        <v>3</v>
      </c>
      <c r="B129" s="180"/>
      <c r="C129" s="181"/>
      <c r="D129" s="182"/>
      <c r="E129" s="84"/>
      <c r="F129" s="59"/>
      <c r="G129" s="182"/>
      <c r="H129" s="59"/>
      <c r="I129" s="59"/>
      <c r="J129" s="65"/>
      <c r="K129" s="182"/>
      <c r="L129" s="65"/>
      <c r="M129" s="59"/>
      <c r="N129" s="59"/>
      <c r="O129" s="66"/>
      <c r="P129" s="184">
        <f t="shared" si="7"/>
        <v>0</v>
      </c>
      <c r="Q129" s="296"/>
    </row>
    <row r="130" spans="1:17" ht="13.5">
      <c r="A130" s="297">
        <v>4</v>
      </c>
      <c r="B130" s="180"/>
      <c r="C130" s="181"/>
      <c r="D130" s="182"/>
      <c r="E130" s="84"/>
      <c r="F130" s="59"/>
      <c r="G130" s="182"/>
      <c r="H130" s="59"/>
      <c r="I130" s="59"/>
      <c r="J130" s="65"/>
      <c r="K130" s="182"/>
      <c r="L130" s="65"/>
      <c r="M130" s="59"/>
      <c r="N130" s="59"/>
      <c r="O130" s="66"/>
      <c r="P130" s="184">
        <f t="shared" si="7"/>
        <v>0</v>
      </c>
      <c r="Q130" s="296"/>
    </row>
    <row r="131" spans="1:17" ht="13.5">
      <c r="A131" s="297">
        <v>5</v>
      </c>
      <c r="B131" s="180"/>
      <c r="C131" s="181"/>
      <c r="D131" s="182"/>
      <c r="E131" s="84"/>
      <c r="F131" s="59"/>
      <c r="G131" s="182"/>
      <c r="H131" s="59"/>
      <c r="I131" s="59"/>
      <c r="J131" s="65"/>
      <c r="K131" s="182"/>
      <c r="L131" s="65"/>
      <c r="M131" s="59"/>
      <c r="N131" s="59"/>
      <c r="O131" s="66"/>
      <c r="P131" s="184">
        <f t="shared" si="7"/>
        <v>0</v>
      </c>
      <c r="Q131" s="296"/>
    </row>
    <row r="132" spans="1:17" ht="13.5">
      <c r="A132" s="297">
        <v>6</v>
      </c>
      <c r="B132" s="180"/>
      <c r="C132" s="181"/>
      <c r="D132" s="182"/>
      <c r="E132" s="84"/>
      <c r="F132" s="59"/>
      <c r="G132" s="182"/>
      <c r="H132" s="59"/>
      <c r="I132" s="59"/>
      <c r="J132" s="65"/>
      <c r="K132" s="182"/>
      <c r="L132" s="65"/>
      <c r="M132" s="59"/>
      <c r="N132" s="59"/>
      <c r="O132" s="66"/>
      <c r="P132" s="184">
        <f t="shared" si="7"/>
        <v>0</v>
      </c>
      <c r="Q132" s="296"/>
    </row>
    <row r="133" spans="1:17" ht="13.5">
      <c r="A133" s="297">
        <v>7</v>
      </c>
      <c r="B133" s="180"/>
      <c r="C133" s="181"/>
      <c r="D133" s="182"/>
      <c r="E133" s="84"/>
      <c r="F133" s="59"/>
      <c r="G133" s="182"/>
      <c r="H133" s="59"/>
      <c r="I133" s="59"/>
      <c r="J133" s="65"/>
      <c r="K133" s="182"/>
      <c r="L133" s="65"/>
      <c r="M133" s="59"/>
      <c r="N133" s="59"/>
      <c r="O133" s="66"/>
      <c r="P133" s="184">
        <f t="shared" si="7"/>
        <v>0</v>
      </c>
      <c r="Q133" s="296"/>
    </row>
    <row r="134" spans="1:17" ht="13.5">
      <c r="A134" s="297">
        <v>8</v>
      </c>
      <c r="B134" s="180"/>
      <c r="C134" s="181"/>
      <c r="D134" s="182"/>
      <c r="E134" s="84"/>
      <c r="F134" s="59"/>
      <c r="G134" s="182"/>
      <c r="H134" s="59"/>
      <c r="I134" s="59"/>
      <c r="J134" s="65"/>
      <c r="K134" s="182"/>
      <c r="L134" s="65"/>
      <c r="M134" s="59"/>
      <c r="N134" s="59"/>
      <c r="O134" s="66"/>
      <c r="P134" s="184">
        <f t="shared" si="7"/>
        <v>0</v>
      </c>
      <c r="Q134" s="296"/>
    </row>
    <row r="135" spans="1:17" ht="13.5">
      <c r="A135" s="297">
        <v>9</v>
      </c>
      <c r="B135" s="180"/>
      <c r="C135" s="181"/>
      <c r="D135" s="182"/>
      <c r="E135" s="84"/>
      <c r="F135" s="59"/>
      <c r="G135" s="182"/>
      <c r="H135" s="59"/>
      <c r="I135" s="59"/>
      <c r="J135" s="65"/>
      <c r="K135" s="182"/>
      <c r="L135" s="65"/>
      <c r="M135" s="59"/>
      <c r="N135" s="59"/>
      <c r="O135" s="66"/>
      <c r="P135" s="184">
        <f t="shared" si="7"/>
        <v>0</v>
      </c>
      <c r="Q135" s="296"/>
    </row>
    <row r="136" spans="1:17" ht="13.5">
      <c r="A136" s="297">
        <v>10</v>
      </c>
      <c r="B136" s="180"/>
      <c r="C136" s="181"/>
      <c r="D136" s="182"/>
      <c r="E136" s="84"/>
      <c r="F136" s="59"/>
      <c r="G136" s="182"/>
      <c r="H136" s="59"/>
      <c r="I136" s="59"/>
      <c r="J136" s="65"/>
      <c r="K136" s="182"/>
      <c r="L136" s="65"/>
      <c r="M136" s="59"/>
      <c r="N136" s="59"/>
      <c r="O136" s="66"/>
      <c r="P136" s="184">
        <f t="shared" si="7"/>
        <v>0</v>
      </c>
      <c r="Q136" s="296"/>
    </row>
    <row r="137" spans="1:17" ht="13.5">
      <c r="A137" s="297">
        <v>11</v>
      </c>
      <c r="B137" s="180"/>
      <c r="C137" s="181"/>
      <c r="D137" s="182"/>
      <c r="E137" s="84"/>
      <c r="F137" s="59"/>
      <c r="G137" s="182"/>
      <c r="H137" s="59"/>
      <c r="I137" s="59"/>
      <c r="J137" s="65"/>
      <c r="K137" s="182"/>
      <c r="L137" s="65"/>
      <c r="M137" s="59"/>
      <c r="N137" s="59"/>
      <c r="O137" s="66"/>
      <c r="P137" s="184">
        <f t="shared" si="7"/>
        <v>0</v>
      </c>
      <c r="Q137" s="296"/>
    </row>
    <row r="138" spans="1:17" ht="13.5">
      <c r="A138" s="297">
        <v>12</v>
      </c>
      <c r="B138" s="180"/>
      <c r="C138" s="181"/>
      <c r="D138" s="182"/>
      <c r="E138" s="84"/>
      <c r="F138" s="59"/>
      <c r="G138" s="182"/>
      <c r="H138" s="59"/>
      <c r="I138" s="59"/>
      <c r="J138" s="65"/>
      <c r="K138" s="182"/>
      <c r="L138" s="65"/>
      <c r="M138" s="59"/>
      <c r="N138" s="59"/>
      <c r="O138" s="66"/>
      <c r="P138" s="184">
        <f t="shared" si="7"/>
        <v>0</v>
      </c>
      <c r="Q138" s="296"/>
    </row>
    <row r="139" spans="1:17" ht="13.5">
      <c r="A139" s="297">
        <v>13</v>
      </c>
      <c r="B139" s="180"/>
      <c r="C139" s="181"/>
      <c r="D139" s="182"/>
      <c r="E139" s="84"/>
      <c r="F139" s="59"/>
      <c r="G139" s="182"/>
      <c r="H139" s="59"/>
      <c r="I139" s="59"/>
      <c r="J139" s="65"/>
      <c r="K139" s="182"/>
      <c r="L139" s="65"/>
      <c r="M139" s="59"/>
      <c r="N139" s="59"/>
      <c r="O139" s="66"/>
      <c r="P139" s="184">
        <f t="shared" si="7"/>
        <v>0</v>
      </c>
      <c r="Q139" s="296"/>
    </row>
    <row r="140" spans="1:17" ht="13.5">
      <c r="A140" s="63"/>
      <c r="B140" s="465" t="s">
        <v>24</v>
      </c>
      <c r="C140" s="466"/>
      <c r="D140" s="466"/>
      <c r="E140" s="466"/>
      <c r="F140" s="466"/>
      <c r="G140" s="466"/>
      <c r="H140" s="466"/>
      <c r="I140" s="466"/>
      <c r="J140" s="466"/>
      <c r="K140" s="466"/>
      <c r="L140" s="466"/>
      <c r="M140" s="467"/>
      <c r="N140" s="469">
        <f>SUM(P127:P139)+SUM(N127:N139)</f>
        <v>0</v>
      </c>
      <c r="O140" s="470"/>
      <c r="P140" s="470"/>
      <c r="Q140" s="471"/>
    </row>
    <row r="141" spans="1:17" ht="13.5" hidden="1">
      <c r="A141" s="137"/>
      <c r="B141" s="472"/>
      <c r="C141" s="473"/>
      <c r="D141" s="473"/>
      <c r="E141" s="473"/>
      <c r="F141" s="473"/>
      <c r="G141" s="473"/>
      <c r="H141" s="473"/>
      <c r="I141" s="473"/>
      <c r="J141" s="473"/>
      <c r="K141" s="473"/>
      <c r="L141" s="473"/>
      <c r="M141" s="474"/>
      <c r="N141" s="457"/>
      <c r="O141" s="458"/>
      <c r="P141" s="458"/>
      <c r="Q141" s="459"/>
    </row>
    <row r="142" spans="1:17" ht="13.5">
      <c r="A142" s="63"/>
      <c r="B142" s="460" t="str">
        <f>+B126</f>
        <v>Поредна година</v>
      </c>
      <c r="C142" s="461"/>
      <c r="D142" s="461"/>
      <c r="E142" s="461"/>
      <c r="F142" s="461"/>
      <c r="G142" s="461"/>
      <c r="H142" s="461"/>
      <c r="I142" s="461"/>
      <c r="J142" s="461"/>
      <c r="K142" s="461"/>
      <c r="L142" s="461"/>
      <c r="M142" s="461"/>
      <c r="N142" s="461"/>
      <c r="O142" s="461"/>
      <c r="P142" s="461"/>
      <c r="Q142" s="462"/>
    </row>
    <row r="143" spans="1:17" ht="13.5">
      <c r="A143" s="297">
        <v>1</v>
      </c>
      <c r="B143" s="180"/>
      <c r="C143" s="181"/>
      <c r="D143" s="182"/>
      <c r="E143" s="84"/>
      <c r="F143" s="59"/>
      <c r="G143" s="182"/>
      <c r="H143" s="59"/>
      <c r="I143" s="59"/>
      <c r="J143" s="65"/>
      <c r="K143" s="182"/>
      <c r="L143" s="65"/>
      <c r="M143" s="59"/>
      <c r="N143" s="59"/>
      <c r="O143" s="66"/>
      <c r="P143" s="184">
        <f>G143*K143</f>
        <v>0</v>
      </c>
      <c r="Q143" s="296"/>
    </row>
    <row r="144" spans="1:17" ht="13.5">
      <c r="A144" s="297">
        <v>2</v>
      </c>
      <c r="B144" s="180"/>
      <c r="C144" s="181"/>
      <c r="D144" s="182"/>
      <c r="E144" s="84"/>
      <c r="F144" s="59"/>
      <c r="G144" s="182"/>
      <c r="H144" s="59"/>
      <c r="I144" s="59"/>
      <c r="J144" s="65"/>
      <c r="K144" s="182"/>
      <c r="L144" s="65"/>
      <c r="M144" s="59"/>
      <c r="N144" s="59"/>
      <c r="O144" s="66"/>
      <c r="P144" s="184">
        <f aca="true" t="shared" si="8" ref="P144:P155">G144*K144</f>
        <v>0</v>
      </c>
      <c r="Q144" s="296"/>
    </row>
    <row r="145" spans="1:17" ht="13.5">
      <c r="A145" s="297">
        <v>3</v>
      </c>
      <c r="B145" s="180"/>
      <c r="C145" s="181"/>
      <c r="D145" s="182"/>
      <c r="E145" s="84"/>
      <c r="F145" s="59"/>
      <c r="G145" s="182"/>
      <c r="H145" s="59"/>
      <c r="I145" s="59"/>
      <c r="J145" s="65"/>
      <c r="K145" s="182"/>
      <c r="L145" s="65"/>
      <c r="M145" s="59"/>
      <c r="N145" s="59"/>
      <c r="O145" s="66"/>
      <c r="P145" s="184">
        <f t="shared" si="8"/>
        <v>0</v>
      </c>
      <c r="Q145" s="296"/>
    </row>
    <row r="146" spans="1:17" ht="13.5">
      <c r="A146" s="297">
        <v>4</v>
      </c>
      <c r="B146" s="180"/>
      <c r="C146" s="181"/>
      <c r="D146" s="182"/>
      <c r="E146" s="84"/>
      <c r="F146" s="59"/>
      <c r="G146" s="182"/>
      <c r="H146" s="59"/>
      <c r="I146" s="59"/>
      <c r="J146" s="65"/>
      <c r="K146" s="182"/>
      <c r="L146" s="65"/>
      <c r="M146" s="59"/>
      <c r="N146" s="59"/>
      <c r="O146" s="66"/>
      <c r="P146" s="184">
        <f t="shared" si="8"/>
        <v>0</v>
      </c>
      <c r="Q146" s="296"/>
    </row>
    <row r="147" spans="1:17" ht="13.5">
      <c r="A147" s="297">
        <v>5</v>
      </c>
      <c r="B147" s="180"/>
      <c r="C147" s="181"/>
      <c r="D147" s="182"/>
      <c r="E147" s="84"/>
      <c r="F147" s="59"/>
      <c r="G147" s="182"/>
      <c r="H147" s="59"/>
      <c r="I147" s="59"/>
      <c r="J147" s="65"/>
      <c r="K147" s="182"/>
      <c r="L147" s="65"/>
      <c r="M147" s="59"/>
      <c r="N147" s="59"/>
      <c r="O147" s="66"/>
      <c r="P147" s="184">
        <f t="shared" si="8"/>
        <v>0</v>
      </c>
      <c r="Q147" s="296"/>
    </row>
    <row r="148" spans="1:17" ht="13.5">
      <c r="A148" s="297">
        <v>6</v>
      </c>
      <c r="B148" s="180"/>
      <c r="C148" s="181"/>
      <c r="D148" s="182"/>
      <c r="E148" s="84"/>
      <c r="F148" s="59"/>
      <c r="G148" s="182"/>
      <c r="H148" s="59"/>
      <c r="I148" s="59"/>
      <c r="J148" s="65"/>
      <c r="K148" s="182"/>
      <c r="L148" s="65"/>
      <c r="M148" s="59"/>
      <c r="N148" s="59"/>
      <c r="O148" s="66"/>
      <c r="P148" s="184">
        <f t="shared" si="8"/>
        <v>0</v>
      </c>
      <c r="Q148" s="296"/>
    </row>
    <row r="149" spans="1:17" ht="13.5">
      <c r="A149" s="297">
        <v>7</v>
      </c>
      <c r="B149" s="180"/>
      <c r="C149" s="181"/>
      <c r="D149" s="182"/>
      <c r="E149" s="84"/>
      <c r="F149" s="59"/>
      <c r="G149" s="182"/>
      <c r="H149" s="59"/>
      <c r="I149" s="59"/>
      <c r="J149" s="65"/>
      <c r="K149" s="182"/>
      <c r="L149" s="65"/>
      <c r="M149" s="59"/>
      <c r="N149" s="59"/>
      <c r="O149" s="66"/>
      <c r="P149" s="184">
        <f t="shared" si="8"/>
        <v>0</v>
      </c>
      <c r="Q149" s="296"/>
    </row>
    <row r="150" spans="1:17" ht="13.5">
      <c r="A150" s="297">
        <v>8</v>
      </c>
      <c r="B150" s="180"/>
      <c r="C150" s="181"/>
      <c r="D150" s="182"/>
      <c r="E150" s="84"/>
      <c r="F150" s="59"/>
      <c r="G150" s="182"/>
      <c r="H150" s="59"/>
      <c r="I150" s="59"/>
      <c r="J150" s="65"/>
      <c r="K150" s="182"/>
      <c r="L150" s="65"/>
      <c r="M150" s="59"/>
      <c r="N150" s="59"/>
      <c r="O150" s="66"/>
      <c r="P150" s="184">
        <f t="shared" si="8"/>
        <v>0</v>
      </c>
      <c r="Q150" s="296"/>
    </row>
    <row r="151" spans="1:17" ht="13.5">
      <c r="A151" s="297">
        <v>9</v>
      </c>
      <c r="B151" s="180"/>
      <c r="C151" s="181"/>
      <c r="D151" s="182"/>
      <c r="E151" s="84"/>
      <c r="F151" s="59"/>
      <c r="G151" s="182"/>
      <c r="H151" s="59"/>
      <c r="I151" s="59"/>
      <c r="J151" s="65"/>
      <c r="K151" s="182"/>
      <c r="L151" s="65"/>
      <c r="M151" s="59"/>
      <c r="N151" s="59"/>
      <c r="O151" s="66"/>
      <c r="P151" s="184">
        <f t="shared" si="8"/>
        <v>0</v>
      </c>
      <c r="Q151" s="296"/>
    </row>
    <row r="152" spans="1:17" ht="13.5">
      <c r="A152" s="297">
        <v>10</v>
      </c>
      <c r="B152" s="180"/>
      <c r="C152" s="181"/>
      <c r="D152" s="182"/>
      <c r="E152" s="84"/>
      <c r="F152" s="59"/>
      <c r="G152" s="182"/>
      <c r="H152" s="59"/>
      <c r="I152" s="59"/>
      <c r="J152" s="65"/>
      <c r="K152" s="182"/>
      <c r="L152" s="65"/>
      <c r="M152" s="59"/>
      <c r="N152" s="59"/>
      <c r="O152" s="66"/>
      <c r="P152" s="184">
        <f t="shared" si="8"/>
        <v>0</v>
      </c>
      <c r="Q152" s="296"/>
    </row>
    <row r="153" spans="1:17" ht="13.5">
      <c r="A153" s="297">
        <v>11</v>
      </c>
      <c r="B153" s="180"/>
      <c r="C153" s="181"/>
      <c r="D153" s="182"/>
      <c r="E153" s="84"/>
      <c r="F153" s="59"/>
      <c r="G153" s="182"/>
      <c r="H153" s="59"/>
      <c r="I153" s="59"/>
      <c r="J153" s="65"/>
      <c r="K153" s="182"/>
      <c r="L153" s="65"/>
      <c r="M153" s="59"/>
      <c r="N153" s="59"/>
      <c r="O153" s="66"/>
      <c r="P153" s="184">
        <f t="shared" si="8"/>
        <v>0</v>
      </c>
      <c r="Q153" s="296"/>
    </row>
    <row r="154" spans="1:17" ht="13.5">
      <c r="A154" s="297">
        <v>12</v>
      </c>
      <c r="B154" s="180"/>
      <c r="C154" s="181"/>
      <c r="D154" s="182"/>
      <c r="E154" s="84"/>
      <c r="F154" s="59"/>
      <c r="G154" s="182"/>
      <c r="H154" s="59"/>
      <c r="I154" s="59"/>
      <c r="J154" s="65"/>
      <c r="K154" s="182"/>
      <c r="L154" s="65"/>
      <c r="M154" s="59"/>
      <c r="N154" s="59"/>
      <c r="O154" s="66"/>
      <c r="P154" s="184">
        <f t="shared" si="8"/>
        <v>0</v>
      </c>
      <c r="Q154" s="296"/>
    </row>
    <row r="155" spans="1:17" ht="13.5">
      <c r="A155" s="297">
        <v>13</v>
      </c>
      <c r="B155" s="180"/>
      <c r="C155" s="181"/>
      <c r="D155" s="182"/>
      <c r="E155" s="84"/>
      <c r="F155" s="59"/>
      <c r="G155" s="182"/>
      <c r="H155" s="59"/>
      <c r="I155" s="59"/>
      <c r="J155" s="65"/>
      <c r="K155" s="182"/>
      <c r="L155" s="65"/>
      <c r="M155" s="59"/>
      <c r="N155" s="59"/>
      <c r="O155" s="66"/>
      <c r="P155" s="184">
        <f t="shared" si="8"/>
        <v>0</v>
      </c>
      <c r="Q155" s="296"/>
    </row>
    <row r="156" spans="1:17" ht="13.5">
      <c r="A156" s="63"/>
      <c r="B156" s="465" t="s">
        <v>24</v>
      </c>
      <c r="C156" s="466"/>
      <c r="D156" s="466"/>
      <c r="E156" s="466"/>
      <c r="F156" s="466"/>
      <c r="G156" s="466"/>
      <c r="H156" s="466"/>
      <c r="I156" s="466"/>
      <c r="J156" s="466"/>
      <c r="K156" s="466"/>
      <c r="L156" s="466"/>
      <c r="M156" s="467"/>
      <c r="N156" s="469">
        <f>SUM(P143:P155)+SUM(N143:N155)</f>
        <v>0</v>
      </c>
      <c r="O156" s="470"/>
      <c r="P156" s="470"/>
      <c r="Q156" s="471"/>
    </row>
    <row r="157" spans="1:17" ht="13.5" hidden="1">
      <c r="A157" s="137"/>
      <c r="B157" s="472"/>
      <c r="C157" s="473"/>
      <c r="D157" s="473"/>
      <c r="E157" s="473"/>
      <c r="F157" s="473"/>
      <c r="G157" s="473"/>
      <c r="H157" s="473"/>
      <c r="I157" s="473"/>
      <c r="J157" s="473"/>
      <c r="K157" s="473"/>
      <c r="L157" s="473"/>
      <c r="M157" s="474"/>
      <c r="N157" s="457"/>
      <c r="O157" s="458"/>
      <c r="P157" s="458"/>
      <c r="Q157" s="459"/>
    </row>
    <row r="158" spans="1:17" ht="13.5">
      <c r="A158" s="63"/>
      <c r="B158" s="460" t="str">
        <f>+B142</f>
        <v>Поредна година</v>
      </c>
      <c r="C158" s="461"/>
      <c r="D158" s="461"/>
      <c r="E158" s="461"/>
      <c r="F158" s="461"/>
      <c r="G158" s="461"/>
      <c r="H158" s="461"/>
      <c r="I158" s="461"/>
      <c r="J158" s="461"/>
      <c r="K158" s="461"/>
      <c r="L158" s="461"/>
      <c r="M158" s="461"/>
      <c r="N158" s="461"/>
      <c r="O158" s="461"/>
      <c r="P158" s="461"/>
      <c r="Q158" s="462"/>
    </row>
    <row r="159" spans="1:17" ht="13.5">
      <c r="A159" s="297">
        <v>1</v>
      </c>
      <c r="B159" s="180"/>
      <c r="C159" s="181"/>
      <c r="D159" s="182"/>
      <c r="E159" s="84"/>
      <c r="F159" s="59"/>
      <c r="G159" s="182"/>
      <c r="H159" s="59"/>
      <c r="I159" s="59"/>
      <c r="J159" s="65"/>
      <c r="K159" s="182"/>
      <c r="L159" s="65"/>
      <c r="M159" s="59"/>
      <c r="N159" s="59"/>
      <c r="O159" s="66"/>
      <c r="P159" s="184">
        <f>G159*K159</f>
        <v>0</v>
      </c>
      <c r="Q159" s="296"/>
    </row>
    <row r="160" spans="1:17" ht="13.5">
      <c r="A160" s="297">
        <v>2</v>
      </c>
      <c r="B160" s="180"/>
      <c r="C160" s="181"/>
      <c r="D160" s="182"/>
      <c r="E160" s="84"/>
      <c r="F160" s="59"/>
      <c r="G160" s="182"/>
      <c r="H160" s="59"/>
      <c r="I160" s="59"/>
      <c r="J160" s="65"/>
      <c r="K160" s="182"/>
      <c r="L160" s="65"/>
      <c r="M160" s="59"/>
      <c r="N160" s="59"/>
      <c r="O160" s="66"/>
      <c r="P160" s="184">
        <f aca="true" t="shared" si="9" ref="P160:P171">G160*K160</f>
        <v>0</v>
      </c>
      <c r="Q160" s="296"/>
    </row>
    <row r="161" spans="1:17" ht="13.5">
      <c r="A161" s="297">
        <v>3</v>
      </c>
      <c r="B161" s="180"/>
      <c r="C161" s="181"/>
      <c r="D161" s="182"/>
      <c r="E161" s="84"/>
      <c r="F161" s="59"/>
      <c r="G161" s="182"/>
      <c r="H161" s="59"/>
      <c r="I161" s="59"/>
      <c r="J161" s="65"/>
      <c r="K161" s="182"/>
      <c r="L161" s="65"/>
      <c r="M161" s="59"/>
      <c r="N161" s="59"/>
      <c r="O161" s="66"/>
      <c r="P161" s="184">
        <f t="shared" si="9"/>
        <v>0</v>
      </c>
      <c r="Q161" s="296"/>
    </row>
    <row r="162" spans="1:17" ht="13.5">
      <c r="A162" s="297">
        <v>4</v>
      </c>
      <c r="B162" s="180"/>
      <c r="C162" s="181"/>
      <c r="D162" s="182"/>
      <c r="E162" s="84"/>
      <c r="F162" s="59"/>
      <c r="G162" s="182"/>
      <c r="H162" s="59"/>
      <c r="I162" s="59"/>
      <c r="J162" s="65"/>
      <c r="K162" s="182"/>
      <c r="L162" s="65"/>
      <c r="M162" s="59"/>
      <c r="N162" s="59"/>
      <c r="O162" s="66"/>
      <c r="P162" s="184">
        <f t="shared" si="9"/>
        <v>0</v>
      </c>
      <c r="Q162" s="296"/>
    </row>
    <row r="163" spans="1:17" ht="13.5">
      <c r="A163" s="297">
        <v>5</v>
      </c>
      <c r="B163" s="180"/>
      <c r="C163" s="181"/>
      <c r="D163" s="182"/>
      <c r="E163" s="84"/>
      <c r="F163" s="59"/>
      <c r="G163" s="182"/>
      <c r="H163" s="59"/>
      <c r="I163" s="59"/>
      <c r="J163" s="65"/>
      <c r="K163" s="182"/>
      <c r="L163" s="65"/>
      <c r="M163" s="59"/>
      <c r="N163" s="59"/>
      <c r="O163" s="66"/>
      <c r="P163" s="184">
        <f t="shared" si="9"/>
        <v>0</v>
      </c>
      <c r="Q163" s="296"/>
    </row>
    <row r="164" spans="1:17" ht="13.5">
      <c r="A164" s="297">
        <v>6</v>
      </c>
      <c r="B164" s="180"/>
      <c r="C164" s="181"/>
      <c r="D164" s="182"/>
      <c r="E164" s="84"/>
      <c r="F164" s="59"/>
      <c r="G164" s="182"/>
      <c r="H164" s="59"/>
      <c r="I164" s="59"/>
      <c r="J164" s="65"/>
      <c r="K164" s="182"/>
      <c r="L164" s="65"/>
      <c r="M164" s="59"/>
      <c r="N164" s="59"/>
      <c r="O164" s="66"/>
      <c r="P164" s="184">
        <f t="shared" si="9"/>
        <v>0</v>
      </c>
      <c r="Q164" s="296"/>
    </row>
    <row r="165" spans="1:17" ht="13.5">
      <c r="A165" s="297">
        <v>7</v>
      </c>
      <c r="B165" s="180"/>
      <c r="C165" s="181"/>
      <c r="D165" s="182"/>
      <c r="E165" s="84"/>
      <c r="F165" s="59"/>
      <c r="G165" s="182"/>
      <c r="H165" s="59"/>
      <c r="I165" s="59"/>
      <c r="J165" s="65"/>
      <c r="K165" s="182"/>
      <c r="L165" s="65"/>
      <c r="M165" s="59"/>
      <c r="N165" s="59"/>
      <c r="O165" s="66"/>
      <c r="P165" s="184">
        <f t="shared" si="9"/>
        <v>0</v>
      </c>
      <c r="Q165" s="296"/>
    </row>
    <row r="166" spans="1:17" ht="13.5">
      <c r="A166" s="297">
        <v>8</v>
      </c>
      <c r="B166" s="180"/>
      <c r="C166" s="181"/>
      <c r="D166" s="182"/>
      <c r="E166" s="84"/>
      <c r="F166" s="59"/>
      <c r="G166" s="182"/>
      <c r="H166" s="59"/>
      <c r="I166" s="59"/>
      <c r="J166" s="65"/>
      <c r="K166" s="182"/>
      <c r="L166" s="65"/>
      <c r="M166" s="59"/>
      <c r="N166" s="59"/>
      <c r="O166" s="66"/>
      <c r="P166" s="184">
        <f t="shared" si="9"/>
        <v>0</v>
      </c>
      <c r="Q166" s="296"/>
    </row>
    <row r="167" spans="1:17" ht="13.5">
      <c r="A167" s="297">
        <v>9</v>
      </c>
      <c r="B167" s="180"/>
      <c r="C167" s="181"/>
      <c r="D167" s="182"/>
      <c r="E167" s="84"/>
      <c r="F167" s="59"/>
      <c r="G167" s="182"/>
      <c r="H167" s="59"/>
      <c r="I167" s="59"/>
      <c r="J167" s="65"/>
      <c r="K167" s="182"/>
      <c r="L167" s="65"/>
      <c r="M167" s="59"/>
      <c r="N167" s="59"/>
      <c r="O167" s="66"/>
      <c r="P167" s="184">
        <f t="shared" si="9"/>
        <v>0</v>
      </c>
      <c r="Q167" s="296"/>
    </row>
    <row r="168" spans="1:17" ht="13.5">
      <c r="A168" s="297">
        <v>10</v>
      </c>
      <c r="B168" s="180"/>
      <c r="C168" s="181"/>
      <c r="D168" s="182"/>
      <c r="E168" s="84"/>
      <c r="F168" s="59"/>
      <c r="G168" s="182"/>
      <c r="H168" s="59"/>
      <c r="I168" s="59"/>
      <c r="J168" s="65"/>
      <c r="K168" s="182"/>
      <c r="L168" s="65"/>
      <c r="M168" s="59"/>
      <c r="N168" s="59"/>
      <c r="O168" s="66"/>
      <c r="P168" s="184">
        <f t="shared" si="9"/>
        <v>0</v>
      </c>
      <c r="Q168" s="296"/>
    </row>
    <row r="169" spans="1:17" ht="13.5">
      <c r="A169" s="297">
        <v>11</v>
      </c>
      <c r="B169" s="180"/>
      <c r="C169" s="181"/>
      <c r="D169" s="182"/>
      <c r="E169" s="84"/>
      <c r="F169" s="59"/>
      <c r="G169" s="182"/>
      <c r="H169" s="59"/>
      <c r="I169" s="59"/>
      <c r="J169" s="65"/>
      <c r="K169" s="182"/>
      <c r="L169" s="65"/>
      <c r="M169" s="59"/>
      <c r="N169" s="59"/>
      <c r="O169" s="66"/>
      <c r="P169" s="184">
        <f t="shared" si="9"/>
        <v>0</v>
      </c>
      <c r="Q169" s="296"/>
    </row>
    <row r="170" spans="1:17" ht="13.5">
      <c r="A170" s="297">
        <v>12</v>
      </c>
      <c r="B170" s="180"/>
      <c r="C170" s="181"/>
      <c r="D170" s="182"/>
      <c r="E170" s="84"/>
      <c r="F170" s="59"/>
      <c r="G170" s="182"/>
      <c r="H170" s="59"/>
      <c r="I170" s="59"/>
      <c r="J170" s="65"/>
      <c r="K170" s="182"/>
      <c r="L170" s="65"/>
      <c r="M170" s="59"/>
      <c r="N170" s="59"/>
      <c r="O170" s="66"/>
      <c r="P170" s="184">
        <f t="shared" si="9"/>
        <v>0</v>
      </c>
      <c r="Q170" s="296"/>
    </row>
    <row r="171" spans="1:17" ht="13.5">
      <c r="A171" s="297">
        <v>13</v>
      </c>
      <c r="B171" s="180"/>
      <c r="C171" s="181"/>
      <c r="D171" s="182"/>
      <c r="E171" s="84"/>
      <c r="F171" s="59"/>
      <c r="G171" s="182"/>
      <c r="H171" s="59"/>
      <c r="I171" s="59"/>
      <c r="J171" s="65"/>
      <c r="K171" s="182"/>
      <c r="L171" s="65"/>
      <c r="M171" s="59"/>
      <c r="N171" s="59"/>
      <c r="O171" s="66"/>
      <c r="P171" s="184">
        <f t="shared" si="9"/>
        <v>0</v>
      </c>
      <c r="Q171" s="296"/>
    </row>
    <row r="172" spans="1:17" ht="17.25" customHeight="1">
      <c r="A172" s="63"/>
      <c r="B172" s="465" t="s">
        <v>24</v>
      </c>
      <c r="C172" s="466"/>
      <c r="D172" s="466"/>
      <c r="E172" s="466"/>
      <c r="F172" s="466"/>
      <c r="G172" s="466"/>
      <c r="H172" s="466"/>
      <c r="I172" s="466"/>
      <c r="J172" s="466"/>
      <c r="K172" s="466"/>
      <c r="L172" s="466"/>
      <c r="M172" s="467"/>
      <c r="N172" s="469">
        <f>SUM(P159:P171)+SUM(N159:N171)</f>
        <v>0</v>
      </c>
      <c r="O172" s="470"/>
      <c r="P172" s="470"/>
      <c r="Q172" s="471"/>
    </row>
    <row r="173" spans="1:17" ht="0.75" customHeight="1" hidden="1">
      <c r="A173" s="137"/>
      <c r="B173" s="472"/>
      <c r="C173" s="473"/>
      <c r="D173" s="473"/>
      <c r="E173" s="473"/>
      <c r="F173" s="473"/>
      <c r="G173" s="473"/>
      <c r="H173" s="473"/>
      <c r="I173" s="473"/>
      <c r="J173" s="473"/>
      <c r="K173" s="473"/>
      <c r="L173" s="473"/>
      <c r="M173" s="474"/>
      <c r="N173" s="457"/>
      <c r="O173" s="458"/>
      <c r="P173" s="458"/>
      <c r="Q173" s="459"/>
    </row>
  </sheetData>
  <sheetProtection/>
  <mergeCells count="69">
    <mergeCell ref="B172:M172"/>
    <mergeCell ref="N172:Q172"/>
    <mergeCell ref="B140:M140"/>
    <mergeCell ref="N140:Q140"/>
    <mergeCell ref="B142:Q142"/>
    <mergeCell ref="B156:M156"/>
    <mergeCell ref="N156:Q156"/>
    <mergeCell ref="B126:Q126"/>
    <mergeCell ref="B94:Q94"/>
    <mergeCell ref="B108:M108"/>
    <mergeCell ref="N108:Q108"/>
    <mergeCell ref="B109:M109"/>
    <mergeCell ref="B110:Q110"/>
    <mergeCell ref="B124:M124"/>
    <mergeCell ref="B125:M125"/>
    <mergeCell ref="N125:Q125"/>
    <mergeCell ref="B78:Q78"/>
    <mergeCell ref="B77:M77"/>
    <mergeCell ref="N77:Q77"/>
    <mergeCell ref="B173:M173"/>
    <mergeCell ref="N173:Q173"/>
    <mergeCell ref="B157:M157"/>
    <mergeCell ref="N157:Q157"/>
    <mergeCell ref="B158:Q158"/>
    <mergeCell ref="B141:M141"/>
    <mergeCell ref="N141:Q141"/>
    <mergeCell ref="B93:M93"/>
    <mergeCell ref="N93:Q93"/>
    <mergeCell ref="B92:M92"/>
    <mergeCell ref="N124:Q124"/>
    <mergeCell ref="N109:Q109"/>
    <mergeCell ref="N92:Q92"/>
    <mergeCell ref="B30:Q30"/>
    <mergeCell ref="N12:Q12"/>
    <mergeCell ref="B13:M13"/>
    <mergeCell ref="N13:Q13"/>
    <mergeCell ref="B76:M76"/>
    <mergeCell ref="N76:Q76"/>
    <mergeCell ref="B61:M61"/>
    <mergeCell ref="B60:M60"/>
    <mergeCell ref="N60:Q60"/>
    <mergeCell ref="D3:D7"/>
    <mergeCell ref="B12:M12"/>
    <mergeCell ref="B14:Q14"/>
    <mergeCell ref="N29:Q29"/>
    <mergeCell ref="B29:M29"/>
    <mergeCell ref="C3:C7"/>
    <mergeCell ref="N28:Q28"/>
    <mergeCell ref="B9:Q9"/>
    <mergeCell ref="A1:Q1"/>
    <mergeCell ref="B3:B7"/>
    <mergeCell ref="I3:M6"/>
    <mergeCell ref="A3:A7"/>
    <mergeCell ref="L7:M7"/>
    <mergeCell ref="N3:Q6"/>
    <mergeCell ref="A2:B2"/>
    <mergeCell ref="E3:E7"/>
    <mergeCell ref="F3:H6"/>
    <mergeCell ref="M2:N2"/>
    <mergeCell ref="C2:E2"/>
    <mergeCell ref="N61:Q61"/>
    <mergeCell ref="B62:Q62"/>
    <mergeCell ref="B46:Q46"/>
    <mergeCell ref="B44:M44"/>
    <mergeCell ref="B28:M28"/>
    <mergeCell ref="L8:M8"/>
    <mergeCell ref="N44:Q44"/>
    <mergeCell ref="B45:M45"/>
    <mergeCell ref="N45:Q45"/>
  </mergeCells>
  <conditionalFormatting sqref="N28 N12">
    <cfRule type="cellIs" priority="22" dxfId="4" operator="notEqual" stopIfTrue="1">
      <formula>N13</formula>
    </cfRule>
  </conditionalFormatting>
  <conditionalFormatting sqref="N44">
    <cfRule type="cellIs" priority="9" dxfId="4" operator="notEqual" stopIfTrue="1">
      <formula>N45</formula>
    </cfRule>
  </conditionalFormatting>
  <conditionalFormatting sqref="N172">
    <cfRule type="cellIs" priority="1" dxfId="4" operator="notEqual" stopIfTrue="1">
      <formula>N173</formula>
    </cfRule>
  </conditionalFormatting>
  <conditionalFormatting sqref="N60">
    <cfRule type="cellIs" priority="8" dxfId="4" operator="notEqual" stopIfTrue="1">
      <formula>N61</formula>
    </cfRule>
  </conditionalFormatting>
  <conditionalFormatting sqref="N76">
    <cfRule type="cellIs" priority="7" dxfId="4" operator="notEqual" stopIfTrue="1">
      <formula>N77</formula>
    </cfRule>
  </conditionalFormatting>
  <conditionalFormatting sqref="N92">
    <cfRule type="cellIs" priority="6" dxfId="4" operator="notEqual" stopIfTrue="1">
      <formula>N93</formula>
    </cfRule>
  </conditionalFormatting>
  <conditionalFormatting sqref="N108">
    <cfRule type="cellIs" priority="5" dxfId="4" operator="notEqual" stopIfTrue="1">
      <formula>N109</formula>
    </cfRule>
  </conditionalFormatting>
  <conditionalFormatting sqref="N124">
    <cfRule type="cellIs" priority="4" dxfId="4" operator="notEqual" stopIfTrue="1">
      <formula>N125</formula>
    </cfRule>
  </conditionalFormatting>
  <conditionalFormatting sqref="N140">
    <cfRule type="cellIs" priority="3" dxfId="4" operator="notEqual" stopIfTrue="1">
      <formula>N141</formula>
    </cfRule>
  </conditionalFormatting>
  <conditionalFormatting sqref="N156">
    <cfRule type="cellIs" priority="2" dxfId="4" operator="notEqual" stopIfTrue="1">
      <formula>N157</formula>
    </cfRule>
  </conditionalFormatting>
  <printOptions horizontalCentered="1" verticalCentered="1"/>
  <pageMargins left="0.31" right="0.35433070866141736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Q48"/>
  <sheetViews>
    <sheetView zoomScalePageLayoutView="0" workbookViewId="0" topLeftCell="A12">
      <selection activeCell="T20" sqref="T20:W20"/>
    </sheetView>
  </sheetViews>
  <sheetFormatPr defaultColWidth="9.140625" defaultRowHeight="12.75"/>
  <cols>
    <col min="1" max="1" width="19.8515625" style="46" customWidth="1"/>
    <col min="2" max="2" width="4.57421875" style="46" bestFit="1" customWidth="1"/>
    <col min="3" max="3" width="8.421875" style="46" bestFit="1" customWidth="1"/>
    <col min="4" max="4" width="7.00390625" style="46" bestFit="1" customWidth="1"/>
    <col min="5" max="5" width="9.7109375" style="46" customWidth="1"/>
    <col min="6" max="6" width="7.7109375" style="46" customWidth="1"/>
    <col min="7" max="7" width="10.140625" style="46" customWidth="1"/>
    <col min="8" max="8" width="7.00390625" style="46" bestFit="1" customWidth="1"/>
    <col min="9" max="9" width="8.28125" style="46" customWidth="1"/>
    <col min="10" max="11" width="8.00390625" style="46" customWidth="1"/>
    <col min="12" max="12" width="7.00390625" style="46" bestFit="1" customWidth="1"/>
    <col min="13" max="13" width="12.140625" style="46" customWidth="1"/>
    <col min="14" max="15" width="8.28125" style="46" customWidth="1"/>
    <col min="16" max="16" width="7.00390625" style="46" bestFit="1" customWidth="1"/>
    <col min="17" max="17" width="8.140625" style="46" customWidth="1"/>
    <col min="18" max="18" width="8.28125" style="46" customWidth="1"/>
    <col min="19" max="19" width="8.140625" style="46" customWidth="1"/>
    <col min="20" max="20" width="7.00390625" style="46" bestFit="1" customWidth="1"/>
    <col min="21" max="21" width="9.57421875" style="46" customWidth="1"/>
    <col min="22" max="22" width="8.421875" style="46" customWidth="1"/>
    <col min="23" max="23" width="9.57421875" style="46" customWidth="1"/>
    <col min="24" max="24" width="7.00390625" style="46" customWidth="1"/>
    <col min="25" max="25" width="9.57421875" style="46" customWidth="1"/>
    <col min="26" max="26" width="11.140625" style="46" bestFit="1" customWidth="1"/>
    <col min="27" max="27" width="9.57421875" style="46" customWidth="1"/>
    <col min="28" max="28" width="7.00390625" style="46" bestFit="1" customWidth="1"/>
    <col min="29" max="29" width="9.57421875" style="46" customWidth="1"/>
    <col min="30" max="30" width="11.140625" style="46" bestFit="1" customWidth="1"/>
    <col min="31" max="31" width="9.57421875" style="46" customWidth="1"/>
    <col min="32" max="32" width="7.00390625" style="46" bestFit="1" customWidth="1"/>
    <col min="33" max="33" width="9.57421875" style="46" customWidth="1"/>
    <col min="34" max="34" width="11.140625" style="46" bestFit="1" customWidth="1"/>
    <col min="35" max="35" width="9.57421875" style="46" customWidth="1"/>
    <col min="36" max="36" width="7.00390625" style="46" bestFit="1" customWidth="1"/>
    <col min="37" max="37" width="9.57421875" style="46" customWidth="1"/>
    <col min="38" max="38" width="11.140625" style="46" bestFit="1" customWidth="1"/>
    <col min="39" max="39" width="9.57421875" style="46" customWidth="1"/>
    <col min="40" max="40" width="7.00390625" style="46" bestFit="1" customWidth="1"/>
    <col min="41" max="41" width="9.57421875" style="46" customWidth="1"/>
    <col min="42" max="42" width="11.140625" style="46" bestFit="1" customWidth="1"/>
    <col min="43" max="43" width="9.57421875" style="46" customWidth="1"/>
    <col min="44" max="16384" width="9.140625" style="46" customWidth="1"/>
  </cols>
  <sheetData>
    <row r="1" spans="1:43" ht="15.75">
      <c r="A1" s="491" t="s">
        <v>90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141"/>
      <c r="X1" s="140"/>
      <c r="Y1" s="140"/>
      <c r="Z1" s="140"/>
      <c r="AA1" s="141"/>
      <c r="AE1" s="141"/>
      <c r="AI1" s="141"/>
      <c r="AM1" s="141"/>
      <c r="AQ1" s="141"/>
    </row>
    <row r="2" spans="1:43" ht="13.5" thickBot="1">
      <c r="A2" s="489" t="s">
        <v>91</v>
      </c>
      <c r="B2" s="489"/>
      <c r="D2" s="488"/>
      <c r="E2" s="488"/>
      <c r="F2" s="488"/>
      <c r="G2" s="142"/>
      <c r="H2" s="488"/>
      <c r="I2" s="488"/>
      <c r="J2" s="488"/>
      <c r="K2" s="142"/>
      <c r="L2" s="488"/>
      <c r="M2" s="488"/>
      <c r="N2" s="488"/>
      <c r="O2" s="142"/>
      <c r="P2" s="488"/>
      <c r="Q2" s="488"/>
      <c r="R2" s="488"/>
      <c r="S2" s="142"/>
      <c r="T2" s="488"/>
      <c r="U2" s="488"/>
      <c r="V2" s="488"/>
      <c r="W2" s="142"/>
      <c r="X2" s="488"/>
      <c r="Y2" s="488"/>
      <c r="Z2" s="488"/>
      <c r="AA2" s="142"/>
      <c r="AB2" s="488"/>
      <c r="AC2" s="488"/>
      <c r="AD2" s="488"/>
      <c r="AE2" s="142"/>
      <c r="AF2" s="488"/>
      <c r="AG2" s="488"/>
      <c r="AH2" s="488"/>
      <c r="AI2" s="142"/>
      <c r="AJ2" s="488"/>
      <c r="AK2" s="488"/>
      <c r="AL2" s="488"/>
      <c r="AM2" s="142"/>
      <c r="AN2" s="488"/>
      <c r="AO2" s="488"/>
      <c r="AP2" s="488"/>
      <c r="AQ2" s="142"/>
    </row>
    <row r="3" spans="1:43" ht="36" customHeight="1">
      <c r="A3" s="492" t="s">
        <v>92</v>
      </c>
      <c r="B3" s="494" t="s">
        <v>133</v>
      </c>
      <c r="C3" s="494"/>
      <c r="D3" s="495" t="s">
        <v>121</v>
      </c>
      <c r="E3" s="495"/>
      <c r="F3" s="495"/>
      <c r="G3" s="495"/>
      <c r="H3" s="495" t="s">
        <v>121</v>
      </c>
      <c r="I3" s="495"/>
      <c r="J3" s="495"/>
      <c r="K3" s="495"/>
      <c r="L3" s="495" t="s">
        <v>121</v>
      </c>
      <c r="M3" s="495"/>
      <c r="N3" s="495"/>
      <c r="O3" s="495"/>
      <c r="P3" s="495" t="s">
        <v>121</v>
      </c>
      <c r="Q3" s="495"/>
      <c r="R3" s="495"/>
      <c r="S3" s="495"/>
      <c r="T3" s="495" t="s">
        <v>121</v>
      </c>
      <c r="U3" s="495"/>
      <c r="V3" s="495"/>
      <c r="W3" s="495"/>
      <c r="X3" s="495" t="s">
        <v>121</v>
      </c>
      <c r="Y3" s="495"/>
      <c r="Z3" s="495"/>
      <c r="AA3" s="495"/>
      <c r="AB3" s="495" t="s">
        <v>121</v>
      </c>
      <c r="AC3" s="495"/>
      <c r="AD3" s="495"/>
      <c r="AE3" s="495"/>
      <c r="AF3" s="495" t="s">
        <v>121</v>
      </c>
      <c r="AG3" s="495"/>
      <c r="AH3" s="495"/>
      <c r="AI3" s="495"/>
      <c r="AJ3" s="495" t="s">
        <v>121</v>
      </c>
      <c r="AK3" s="495"/>
      <c r="AL3" s="495"/>
      <c r="AM3" s="495"/>
      <c r="AN3" s="495" t="s">
        <v>121</v>
      </c>
      <c r="AO3" s="495"/>
      <c r="AP3" s="495"/>
      <c r="AQ3" s="495"/>
    </row>
    <row r="4" spans="1:43" ht="36">
      <c r="A4" s="493"/>
      <c r="B4" s="298" t="s">
        <v>93</v>
      </c>
      <c r="C4" s="299" t="s">
        <v>94</v>
      </c>
      <c r="D4" s="143" t="s">
        <v>93</v>
      </c>
      <c r="E4" s="151"/>
      <c r="F4" s="143" t="s">
        <v>94</v>
      </c>
      <c r="G4" s="152"/>
      <c r="H4" s="143" t="s">
        <v>93</v>
      </c>
      <c r="I4" s="151"/>
      <c r="J4" s="143" t="s">
        <v>94</v>
      </c>
      <c r="K4" s="151"/>
      <c r="L4" s="143" t="s">
        <v>93</v>
      </c>
      <c r="M4" s="151"/>
      <c r="N4" s="143" t="s">
        <v>94</v>
      </c>
      <c r="O4" s="151"/>
      <c r="P4" s="143" t="s">
        <v>93</v>
      </c>
      <c r="Q4" s="151"/>
      <c r="R4" s="143" t="s">
        <v>94</v>
      </c>
      <c r="S4" s="151"/>
      <c r="T4" s="143" t="s">
        <v>93</v>
      </c>
      <c r="U4" s="151"/>
      <c r="V4" s="143" t="s">
        <v>94</v>
      </c>
      <c r="W4" s="151"/>
      <c r="X4" s="143" t="s">
        <v>93</v>
      </c>
      <c r="Y4" s="151"/>
      <c r="Z4" s="143" t="s">
        <v>94</v>
      </c>
      <c r="AA4" s="151"/>
      <c r="AB4" s="143" t="s">
        <v>93</v>
      </c>
      <c r="AC4" s="151"/>
      <c r="AD4" s="143" t="s">
        <v>94</v>
      </c>
      <c r="AE4" s="151"/>
      <c r="AF4" s="143" t="s">
        <v>93</v>
      </c>
      <c r="AG4" s="151"/>
      <c r="AH4" s="143" t="s">
        <v>94</v>
      </c>
      <c r="AI4" s="151"/>
      <c r="AJ4" s="143" t="s">
        <v>93</v>
      </c>
      <c r="AK4" s="151"/>
      <c r="AL4" s="143" t="s">
        <v>94</v>
      </c>
      <c r="AM4" s="151"/>
      <c r="AN4" s="143" t="s">
        <v>93</v>
      </c>
      <c r="AO4" s="151"/>
      <c r="AP4" s="143" t="s">
        <v>94</v>
      </c>
      <c r="AQ4" s="176"/>
    </row>
    <row r="5" spans="1:43" ht="12.75">
      <c r="A5" s="177" t="s">
        <v>62</v>
      </c>
      <c r="B5" s="300" t="s">
        <v>10</v>
      </c>
      <c r="C5" s="300" t="s">
        <v>11</v>
      </c>
      <c r="D5" s="144" t="s">
        <v>12</v>
      </c>
      <c r="E5" s="355"/>
      <c r="F5" s="144" t="s">
        <v>13</v>
      </c>
      <c r="G5" s="355"/>
      <c r="H5" s="144" t="s">
        <v>14</v>
      </c>
      <c r="I5" s="355"/>
      <c r="J5" s="144" t="s">
        <v>15</v>
      </c>
      <c r="K5" s="355"/>
      <c r="L5" s="144" t="s">
        <v>16</v>
      </c>
      <c r="M5" s="355"/>
      <c r="N5" s="144" t="s">
        <v>17</v>
      </c>
      <c r="O5" s="355"/>
      <c r="P5" s="144" t="s">
        <v>69</v>
      </c>
      <c r="Q5" s="355"/>
      <c r="R5" s="144" t="s">
        <v>23</v>
      </c>
      <c r="S5" s="355"/>
      <c r="T5" s="144" t="s">
        <v>66</v>
      </c>
      <c r="U5" s="355"/>
      <c r="V5" s="144" t="s">
        <v>95</v>
      </c>
      <c r="W5" s="355"/>
      <c r="X5" s="144" t="s">
        <v>98</v>
      </c>
      <c r="Y5" s="355"/>
      <c r="Z5" s="144" t="s">
        <v>99</v>
      </c>
      <c r="AA5" s="355"/>
      <c r="AB5" s="144" t="s">
        <v>100</v>
      </c>
      <c r="AC5" s="355"/>
      <c r="AD5" s="144" t="s">
        <v>101</v>
      </c>
      <c r="AE5" s="355"/>
      <c r="AF5" s="144" t="s">
        <v>102</v>
      </c>
      <c r="AG5" s="355"/>
      <c r="AH5" s="144" t="s">
        <v>103</v>
      </c>
      <c r="AI5" s="355"/>
      <c r="AJ5" s="144" t="s">
        <v>104</v>
      </c>
      <c r="AK5" s="355"/>
      <c r="AL5" s="144" t="s">
        <v>105</v>
      </c>
      <c r="AM5" s="355"/>
      <c r="AN5" s="144" t="s">
        <v>106</v>
      </c>
      <c r="AO5" s="355"/>
      <c r="AP5" s="144" t="s">
        <v>107</v>
      </c>
      <c r="AQ5" s="356"/>
    </row>
    <row r="6" spans="1:43" s="363" customFormat="1" ht="21" customHeight="1">
      <c r="A6" s="357"/>
      <c r="B6" s="358"/>
      <c r="C6" s="359"/>
      <c r="D6" s="359"/>
      <c r="E6" s="360"/>
      <c r="F6" s="361"/>
      <c r="G6" s="360"/>
      <c r="H6" s="361"/>
      <c r="I6" s="360"/>
      <c r="J6" s="361"/>
      <c r="K6" s="360"/>
      <c r="L6" s="361"/>
      <c r="M6" s="360"/>
      <c r="N6" s="361"/>
      <c r="O6" s="360"/>
      <c r="P6" s="361"/>
      <c r="Q6" s="360"/>
      <c r="R6" s="361"/>
      <c r="S6" s="360"/>
      <c r="T6" s="361"/>
      <c r="U6" s="360"/>
      <c r="V6" s="361"/>
      <c r="W6" s="360"/>
      <c r="X6" s="361"/>
      <c r="Y6" s="360"/>
      <c r="Z6" s="361"/>
      <c r="AA6" s="360"/>
      <c r="AB6" s="361"/>
      <c r="AC6" s="360"/>
      <c r="AD6" s="361"/>
      <c r="AE6" s="360"/>
      <c r="AF6" s="361"/>
      <c r="AG6" s="360"/>
      <c r="AH6" s="361"/>
      <c r="AI6" s="360"/>
      <c r="AJ6" s="361"/>
      <c r="AK6" s="360"/>
      <c r="AL6" s="361"/>
      <c r="AM6" s="360"/>
      <c r="AN6" s="361"/>
      <c r="AO6" s="360"/>
      <c r="AP6" s="361"/>
      <c r="AQ6" s="362"/>
    </row>
    <row r="7" spans="1:43" s="363" customFormat="1" ht="21" customHeight="1">
      <c r="A7" s="357"/>
      <c r="B7" s="358"/>
      <c r="C7" s="359"/>
      <c r="D7" s="359"/>
      <c r="E7" s="360"/>
      <c r="F7" s="361"/>
      <c r="G7" s="360"/>
      <c r="H7" s="361"/>
      <c r="I7" s="360"/>
      <c r="J7" s="361"/>
      <c r="K7" s="360"/>
      <c r="L7" s="361"/>
      <c r="M7" s="360"/>
      <c r="N7" s="361"/>
      <c r="O7" s="360"/>
      <c r="P7" s="361"/>
      <c r="Q7" s="360"/>
      <c r="R7" s="361"/>
      <c r="S7" s="360"/>
      <c r="T7" s="361"/>
      <c r="U7" s="360"/>
      <c r="V7" s="361"/>
      <c r="W7" s="360"/>
      <c r="X7" s="361"/>
      <c r="Y7" s="360"/>
      <c r="Z7" s="361"/>
      <c r="AA7" s="360"/>
      <c r="AB7" s="361"/>
      <c r="AC7" s="360"/>
      <c r="AD7" s="361"/>
      <c r="AE7" s="360"/>
      <c r="AF7" s="361"/>
      <c r="AG7" s="360"/>
      <c r="AH7" s="361"/>
      <c r="AI7" s="360"/>
      <c r="AJ7" s="361"/>
      <c r="AK7" s="360"/>
      <c r="AL7" s="361"/>
      <c r="AM7" s="360"/>
      <c r="AN7" s="361"/>
      <c r="AO7" s="360"/>
      <c r="AP7" s="361"/>
      <c r="AQ7" s="362"/>
    </row>
    <row r="8" spans="1:43" s="363" customFormat="1" ht="21" customHeight="1">
      <c r="A8" s="357"/>
      <c r="B8" s="358"/>
      <c r="C8" s="359"/>
      <c r="D8" s="359"/>
      <c r="E8" s="360"/>
      <c r="F8" s="361"/>
      <c r="G8" s="360"/>
      <c r="H8" s="361"/>
      <c r="I8" s="360"/>
      <c r="J8" s="361"/>
      <c r="K8" s="360"/>
      <c r="L8" s="361"/>
      <c r="M8" s="360"/>
      <c r="N8" s="361"/>
      <c r="O8" s="360"/>
      <c r="P8" s="361"/>
      <c r="Q8" s="360"/>
      <c r="R8" s="361"/>
      <c r="S8" s="360"/>
      <c r="T8" s="361"/>
      <c r="U8" s="360"/>
      <c r="V8" s="361"/>
      <c r="W8" s="360"/>
      <c r="X8" s="361"/>
      <c r="Y8" s="360"/>
      <c r="Z8" s="361"/>
      <c r="AA8" s="360"/>
      <c r="AB8" s="361"/>
      <c r="AC8" s="360"/>
      <c r="AD8" s="361"/>
      <c r="AE8" s="360"/>
      <c r="AF8" s="361"/>
      <c r="AG8" s="360"/>
      <c r="AH8" s="361"/>
      <c r="AI8" s="360"/>
      <c r="AJ8" s="361"/>
      <c r="AK8" s="360"/>
      <c r="AL8" s="361"/>
      <c r="AM8" s="360"/>
      <c r="AN8" s="361"/>
      <c r="AO8" s="360"/>
      <c r="AP8" s="361"/>
      <c r="AQ8" s="362"/>
    </row>
    <row r="9" spans="1:43" s="363" customFormat="1" ht="21" customHeight="1">
      <c r="A9" s="357"/>
      <c r="B9" s="358"/>
      <c r="C9" s="359"/>
      <c r="D9" s="359"/>
      <c r="E9" s="360"/>
      <c r="F9" s="361"/>
      <c r="G9" s="360"/>
      <c r="H9" s="361"/>
      <c r="I9" s="360"/>
      <c r="J9" s="361"/>
      <c r="K9" s="360"/>
      <c r="L9" s="361"/>
      <c r="M9" s="360"/>
      <c r="N9" s="361"/>
      <c r="O9" s="360"/>
      <c r="P9" s="361"/>
      <c r="Q9" s="360"/>
      <c r="R9" s="361"/>
      <c r="S9" s="360"/>
      <c r="T9" s="361"/>
      <c r="U9" s="360"/>
      <c r="V9" s="361"/>
      <c r="W9" s="360"/>
      <c r="X9" s="361"/>
      <c r="Y9" s="360"/>
      <c r="Z9" s="361"/>
      <c r="AA9" s="360"/>
      <c r="AB9" s="361"/>
      <c r="AC9" s="360"/>
      <c r="AD9" s="361"/>
      <c r="AE9" s="360"/>
      <c r="AF9" s="361"/>
      <c r="AG9" s="360"/>
      <c r="AH9" s="361"/>
      <c r="AI9" s="360"/>
      <c r="AJ9" s="361"/>
      <c r="AK9" s="360"/>
      <c r="AL9" s="361"/>
      <c r="AM9" s="360"/>
      <c r="AN9" s="361"/>
      <c r="AO9" s="360"/>
      <c r="AP9" s="361"/>
      <c r="AQ9" s="362"/>
    </row>
    <row r="10" spans="1:43" s="363" customFormat="1" ht="21" customHeight="1">
      <c r="A10" s="357"/>
      <c r="B10" s="358"/>
      <c r="C10" s="359"/>
      <c r="D10" s="359"/>
      <c r="E10" s="360"/>
      <c r="F10" s="361"/>
      <c r="G10" s="360"/>
      <c r="H10" s="361"/>
      <c r="I10" s="360"/>
      <c r="J10" s="361"/>
      <c r="K10" s="360"/>
      <c r="L10" s="361"/>
      <c r="M10" s="360"/>
      <c r="N10" s="361"/>
      <c r="O10" s="360"/>
      <c r="P10" s="361"/>
      <c r="Q10" s="360"/>
      <c r="R10" s="361"/>
      <c r="S10" s="360"/>
      <c r="T10" s="361"/>
      <c r="U10" s="360"/>
      <c r="V10" s="361"/>
      <c r="W10" s="360"/>
      <c r="X10" s="361"/>
      <c r="Y10" s="360"/>
      <c r="Z10" s="361"/>
      <c r="AA10" s="360"/>
      <c r="AB10" s="361"/>
      <c r="AC10" s="360"/>
      <c r="AD10" s="361"/>
      <c r="AE10" s="360"/>
      <c r="AF10" s="361"/>
      <c r="AG10" s="360"/>
      <c r="AH10" s="361"/>
      <c r="AI10" s="360"/>
      <c r="AJ10" s="361"/>
      <c r="AK10" s="360"/>
      <c r="AL10" s="361"/>
      <c r="AM10" s="360"/>
      <c r="AN10" s="361"/>
      <c r="AO10" s="360"/>
      <c r="AP10" s="361"/>
      <c r="AQ10" s="362"/>
    </row>
    <row r="11" spans="1:43" s="363" customFormat="1" ht="21" customHeight="1">
      <c r="A11" s="357"/>
      <c r="B11" s="358"/>
      <c r="C11" s="359"/>
      <c r="D11" s="361"/>
      <c r="E11" s="360"/>
      <c r="F11" s="361"/>
      <c r="G11" s="360"/>
      <c r="H11" s="361"/>
      <c r="I11" s="360"/>
      <c r="J11" s="361"/>
      <c r="K11" s="360"/>
      <c r="L11" s="361"/>
      <c r="M11" s="360"/>
      <c r="N11" s="361"/>
      <c r="O11" s="360"/>
      <c r="P11" s="361"/>
      <c r="Q11" s="360"/>
      <c r="R11" s="361"/>
      <c r="S11" s="360"/>
      <c r="T11" s="361"/>
      <c r="U11" s="360"/>
      <c r="V11" s="361"/>
      <c r="W11" s="360"/>
      <c r="X11" s="361"/>
      <c r="Y11" s="360"/>
      <c r="Z11" s="361"/>
      <c r="AA11" s="360"/>
      <c r="AB11" s="361"/>
      <c r="AC11" s="360"/>
      <c r="AD11" s="361"/>
      <c r="AE11" s="360"/>
      <c r="AF11" s="361"/>
      <c r="AG11" s="360"/>
      <c r="AH11" s="361"/>
      <c r="AI11" s="360"/>
      <c r="AJ11" s="361"/>
      <c r="AK11" s="360"/>
      <c r="AL11" s="361"/>
      <c r="AM11" s="360"/>
      <c r="AN11" s="361"/>
      <c r="AO11" s="360"/>
      <c r="AP11" s="361"/>
      <c r="AQ11" s="362"/>
    </row>
    <row r="12" spans="1:43" s="363" customFormat="1" ht="21" customHeight="1">
      <c r="A12" s="357"/>
      <c r="B12" s="358"/>
      <c r="C12" s="359"/>
      <c r="D12" s="361"/>
      <c r="E12" s="360"/>
      <c r="F12" s="361"/>
      <c r="G12" s="360"/>
      <c r="H12" s="361"/>
      <c r="I12" s="360"/>
      <c r="J12" s="361"/>
      <c r="K12" s="360"/>
      <c r="L12" s="361"/>
      <c r="M12" s="360"/>
      <c r="N12" s="361"/>
      <c r="O12" s="360"/>
      <c r="P12" s="361"/>
      <c r="Q12" s="360"/>
      <c r="R12" s="361"/>
      <c r="S12" s="360"/>
      <c r="T12" s="361"/>
      <c r="U12" s="360"/>
      <c r="V12" s="361"/>
      <c r="W12" s="360"/>
      <c r="X12" s="361"/>
      <c r="Y12" s="360"/>
      <c r="Z12" s="361"/>
      <c r="AA12" s="360"/>
      <c r="AB12" s="361"/>
      <c r="AC12" s="360"/>
      <c r="AD12" s="361"/>
      <c r="AE12" s="360"/>
      <c r="AF12" s="361"/>
      <c r="AG12" s="360"/>
      <c r="AH12" s="361"/>
      <c r="AI12" s="360"/>
      <c r="AJ12" s="361"/>
      <c r="AK12" s="360"/>
      <c r="AL12" s="361"/>
      <c r="AM12" s="360"/>
      <c r="AN12" s="361"/>
      <c r="AO12" s="360"/>
      <c r="AP12" s="361"/>
      <c r="AQ12" s="362"/>
    </row>
    <row r="13" spans="1:43" s="363" customFormat="1" ht="21" customHeight="1">
      <c r="A13" s="357"/>
      <c r="B13" s="358"/>
      <c r="C13" s="359"/>
      <c r="D13" s="361"/>
      <c r="E13" s="360"/>
      <c r="F13" s="361"/>
      <c r="G13" s="360"/>
      <c r="H13" s="361"/>
      <c r="I13" s="360"/>
      <c r="J13" s="361"/>
      <c r="K13" s="360"/>
      <c r="L13" s="361"/>
      <c r="M13" s="360"/>
      <c r="N13" s="361"/>
      <c r="O13" s="360"/>
      <c r="P13" s="361"/>
      <c r="Q13" s="360"/>
      <c r="R13" s="361"/>
      <c r="S13" s="360"/>
      <c r="T13" s="361"/>
      <c r="U13" s="360"/>
      <c r="V13" s="361"/>
      <c r="W13" s="360"/>
      <c r="X13" s="361"/>
      <c r="Y13" s="360"/>
      <c r="Z13" s="361"/>
      <c r="AA13" s="360"/>
      <c r="AB13" s="361"/>
      <c r="AC13" s="360"/>
      <c r="AD13" s="361"/>
      <c r="AE13" s="360"/>
      <c r="AF13" s="361"/>
      <c r="AG13" s="360"/>
      <c r="AH13" s="361"/>
      <c r="AI13" s="360"/>
      <c r="AJ13" s="361"/>
      <c r="AK13" s="360"/>
      <c r="AL13" s="361"/>
      <c r="AM13" s="360"/>
      <c r="AN13" s="361"/>
      <c r="AO13" s="360"/>
      <c r="AP13" s="361"/>
      <c r="AQ13" s="362"/>
    </row>
    <row r="14" spans="1:43" s="363" customFormat="1" ht="21" customHeight="1">
      <c r="A14" s="357"/>
      <c r="B14" s="358"/>
      <c r="C14" s="359"/>
      <c r="D14" s="361"/>
      <c r="E14" s="360"/>
      <c r="F14" s="361"/>
      <c r="G14" s="360"/>
      <c r="H14" s="361"/>
      <c r="I14" s="360"/>
      <c r="J14" s="361"/>
      <c r="K14" s="360"/>
      <c r="L14" s="361"/>
      <c r="M14" s="360"/>
      <c r="N14" s="361"/>
      <c r="O14" s="360"/>
      <c r="P14" s="361"/>
      <c r="Q14" s="360"/>
      <c r="R14" s="361"/>
      <c r="S14" s="360"/>
      <c r="T14" s="361"/>
      <c r="U14" s="360"/>
      <c r="V14" s="361"/>
      <c r="W14" s="360"/>
      <c r="X14" s="361"/>
      <c r="Y14" s="360"/>
      <c r="Z14" s="361"/>
      <c r="AA14" s="360"/>
      <c r="AB14" s="361"/>
      <c r="AC14" s="360"/>
      <c r="AD14" s="361"/>
      <c r="AE14" s="360"/>
      <c r="AF14" s="361"/>
      <c r="AG14" s="360"/>
      <c r="AH14" s="361"/>
      <c r="AI14" s="360"/>
      <c r="AJ14" s="361"/>
      <c r="AK14" s="360"/>
      <c r="AL14" s="361"/>
      <c r="AM14" s="360"/>
      <c r="AN14" s="361"/>
      <c r="AO14" s="360"/>
      <c r="AP14" s="361"/>
      <c r="AQ14" s="362"/>
    </row>
    <row r="15" spans="1:43" s="363" customFormat="1" ht="21" customHeight="1">
      <c r="A15" s="357"/>
      <c r="B15" s="358"/>
      <c r="C15" s="359"/>
      <c r="D15" s="361"/>
      <c r="E15" s="360"/>
      <c r="F15" s="361"/>
      <c r="G15" s="360"/>
      <c r="H15" s="361"/>
      <c r="I15" s="360"/>
      <c r="J15" s="361"/>
      <c r="K15" s="360"/>
      <c r="L15" s="361"/>
      <c r="M15" s="360"/>
      <c r="N15" s="361"/>
      <c r="O15" s="360"/>
      <c r="P15" s="361"/>
      <c r="Q15" s="360"/>
      <c r="R15" s="361"/>
      <c r="S15" s="360"/>
      <c r="T15" s="361"/>
      <c r="U15" s="360"/>
      <c r="V15" s="361"/>
      <c r="W15" s="360"/>
      <c r="X15" s="361"/>
      <c r="Y15" s="360"/>
      <c r="Z15" s="361"/>
      <c r="AA15" s="360"/>
      <c r="AB15" s="361"/>
      <c r="AC15" s="360"/>
      <c r="AD15" s="361"/>
      <c r="AE15" s="360"/>
      <c r="AF15" s="361"/>
      <c r="AG15" s="360"/>
      <c r="AH15" s="361"/>
      <c r="AI15" s="360"/>
      <c r="AJ15" s="361"/>
      <c r="AK15" s="360"/>
      <c r="AL15" s="361"/>
      <c r="AM15" s="360"/>
      <c r="AN15" s="361"/>
      <c r="AO15" s="360"/>
      <c r="AP15" s="361"/>
      <c r="AQ15" s="362"/>
    </row>
    <row r="16" spans="1:43" s="363" customFormat="1" ht="21" customHeight="1">
      <c r="A16" s="357"/>
      <c r="B16" s="358"/>
      <c r="C16" s="359"/>
      <c r="D16" s="361"/>
      <c r="E16" s="360"/>
      <c r="F16" s="361"/>
      <c r="G16" s="360"/>
      <c r="H16" s="361"/>
      <c r="I16" s="360"/>
      <c r="J16" s="361"/>
      <c r="K16" s="360"/>
      <c r="L16" s="361"/>
      <c r="M16" s="360"/>
      <c r="N16" s="361"/>
      <c r="O16" s="360"/>
      <c r="P16" s="361"/>
      <c r="Q16" s="360"/>
      <c r="R16" s="361"/>
      <c r="S16" s="360"/>
      <c r="T16" s="361"/>
      <c r="U16" s="360"/>
      <c r="V16" s="361"/>
      <c r="W16" s="360"/>
      <c r="X16" s="361"/>
      <c r="Y16" s="360"/>
      <c r="Z16" s="361"/>
      <c r="AA16" s="360"/>
      <c r="AB16" s="361"/>
      <c r="AC16" s="360"/>
      <c r="AD16" s="361"/>
      <c r="AE16" s="360"/>
      <c r="AF16" s="361"/>
      <c r="AG16" s="360"/>
      <c r="AH16" s="361"/>
      <c r="AI16" s="360"/>
      <c r="AJ16" s="361"/>
      <c r="AK16" s="360"/>
      <c r="AL16" s="361"/>
      <c r="AM16" s="360"/>
      <c r="AN16" s="361"/>
      <c r="AO16" s="360"/>
      <c r="AP16" s="361"/>
      <c r="AQ16" s="362"/>
    </row>
    <row r="17" spans="1:43" s="363" customFormat="1" ht="21" customHeight="1">
      <c r="A17" s="357"/>
      <c r="B17" s="358"/>
      <c r="C17" s="359"/>
      <c r="D17" s="361"/>
      <c r="E17" s="360"/>
      <c r="F17" s="361"/>
      <c r="G17" s="360"/>
      <c r="H17" s="361"/>
      <c r="I17" s="360"/>
      <c r="J17" s="361"/>
      <c r="K17" s="360"/>
      <c r="L17" s="361"/>
      <c r="M17" s="360"/>
      <c r="N17" s="361"/>
      <c r="O17" s="360"/>
      <c r="P17" s="361"/>
      <c r="Q17" s="360"/>
      <c r="R17" s="361"/>
      <c r="S17" s="360"/>
      <c r="T17" s="361"/>
      <c r="U17" s="360"/>
      <c r="V17" s="361"/>
      <c r="W17" s="360"/>
      <c r="X17" s="361"/>
      <c r="Y17" s="360"/>
      <c r="Z17" s="361"/>
      <c r="AA17" s="360"/>
      <c r="AB17" s="361"/>
      <c r="AC17" s="360"/>
      <c r="AD17" s="361"/>
      <c r="AE17" s="360"/>
      <c r="AF17" s="361"/>
      <c r="AG17" s="360"/>
      <c r="AH17" s="361"/>
      <c r="AI17" s="360"/>
      <c r="AJ17" s="361"/>
      <c r="AK17" s="360"/>
      <c r="AL17" s="361"/>
      <c r="AM17" s="360"/>
      <c r="AN17" s="361"/>
      <c r="AO17" s="360"/>
      <c r="AP17" s="361"/>
      <c r="AQ17" s="362"/>
    </row>
    <row r="18" spans="1:43" s="363" customFormat="1" ht="21" customHeight="1">
      <c r="A18" s="357"/>
      <c r="B18" s="358"/>
      <c r="C18" s="359"/>
      <c r="D18" s="361"/>
      <c r="E18" s="360"/>
      <c r="F18" s="361"/>
      <c r="G18" s="360"/>
      <c r="H18" s="361"/>
      <c r="I18" s="360"/>
      <c r="J18" s="361"/>
      <c r="K18" s="360"/>
      <c r="L18" s="361"/>
      <c r="M18" s="360"/>
      <c r="N18" s="361"/>
      <c r="O18" s="360"/>
      <c r="P18" s="361"/>
      <c r="Q18" s="360"/>
      <c r="R18" s="361"/>
      <c r="S18" s="360"/>
      <c r="T18" s="361"/>
      <c r="U18" s="360"/>
      <c r="V18" s="361"/>
      <c r="W18" s="360"/>
      <c r="X18" s="361"/>
      <c r="Y18" s="360"/>
      <c r="Z18" s="361"/>
      <c r="AA18" s="360"/>
      <c r="AB18" s="361"/>
      <c r="AC18" s="360"/>
      <c r="AD18" s="361"/>
      <c r="AE18" s="360"/>
      <c r="AF18" s="361"/>
      <c r="AG18" s="360"/>
      <c r="AH18" s="361"/>
      <c r="AI18" s="360"/>
      <c r="AJ18" s="361"/>
      <c r="AK18" s="360"/>
      <c r="AL18" s="361"/>
      <c r="AM18" s="360"/>
      <c r="AN18" s="361"/>
      <c r="AO18" s="360"/>
      <c r="AP18" s="361"/>
      <c r="AQ18" s="362"/>
    </row>
    <row r="19" spans="1:43" s="26" customFormat="1" ht="24">
      <c r="A19" s="178" t="s">
        <v>96</v>
      </c>
      <c r="B19" s="490">
        <f>SUM(B6:B18)</f>
        <v>0</v>
      </c>
      <c r="C19" s="490"/>
      <c r="D19" s="490">
        <f>SUM(D6:D18)</f>
        <v>0</v>
      </c>
      <c r="E19" s="490"/>
      <c r="F19" s="490"/>
      <c r="G19" s="490"/>
      <c r="H19" s="490">
        <f>SUM(H6:H18)</f>
        <v>0</v>
      </c>
      <c r="I19" s="490"/>
      <c r="J19" s="490"/>
      <c r="K19" s="490"/>
      <c r="L19" s="490">
        <f>SUM(L6:L18)</f>
        <v>0</v>
      </c>
      <c r="M19" s="490"/>
      <c r="N19" s="490"/>
      <c r="O19" s="490"/>
      <c r="P19" s="490">
        <f>SUM(P6:P18)</f>
        <v>0</v>
      </c>
      <c r="Q19" s="490"/>
      <c r="R19" s="490"/>
      <c r="S19" s="490"/>
      <c r="T19" s="490">
        <f>SUM(T6:T18)</f>
        <v>0</v>
      </c>
      <c r="U19" s="490"/>
      <c r="V19" s="490"/>
      <c r="W19" s="490"/>
      <c r="X19" s="490">
        <f>SUM(X6:X18)</f>
        <v>0</v>
      </c>
      <c r="Y19" s="490"/>
      <c r="Z19" s="490"/>
      <c r="AA19" s="490"/>
      <c r="AB19" s="490">
        <f>SUM(AB6:AB18)</f>
        <v>0</v>
      </c>
      <c r="AC19" s="490"/>
      <c r="AD19" s="490"/>
      <c r="AE19" s="490"/>
      <c r="AF19" s="490">
        <f>SUM(AF6:AF18)</f>
        <v>0</v>
      </c>
      <c r="AG19" s="490"/>
      <c r="AH19" s="490"/>
      <c r="AI19" s="490"/>
      <c r="AJ19" s="490">
        <f>SUM(AJ6:AJ18)</f>
        <v>0</v>
      </c>
      <c r="AK19" s="490"/>
      <c r="AL19" s="490"/>
      <c r="AM19" s="490"/>
      <c r="AN19" s="490">
        <f>SUM(AN6:AN18)</f>
        <v>0</v>
      </c>
      <c r="AO19" s="490"/>
      <c r="AP19" s="490"/>
      <c r="AQ19" s="505"/>
    </row>
    <row r="20" spans="1:43" s="21" customFormat="1" ht="14.25" thickBot="1">
      <c r="A20" s="179"/>
      <c r="B20" s="497"/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497"/>
      <c r="AI20" s="497"/>
      <c r="AJ20" s="497"/>
      <c r="AK20" s="497"/>
      <c r="AL20" s="497"/>
      <c r="AM20" s="497"/>
      <c r="AN20" s="497"/>
      <c r="AO20" s="497"/>
      <c r="AP20" s="497"/>
      <c r="AQ20" s="506"/>
    </row>
    <row r="21" spans="1:43" s="133" customFormat="1" ht="20.25" customHeight="1">
      <c r="A21" s="364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98"/>
      <c r="Z21" s="498"/>
      <c r="AA21" s="498"/>
      <c r="AB21" s="498"/>
      <c r="AC21" s="498"/>
      <c r="AD21" s="498"/>
      <c r="AE21" s="498"/>
      <c r="AF21" s="498"/>
      <c r="AG21" s="498"/>
      <c r="AH21" s="498"/>
      <c r="AI21" s="498"/>
      <c r="AJ21" s="498"/>
      <c r="AK21" s="498"/>
      <c r="AL21" s="498"/>
      <c r="AM21" s="498"/>
      <c r="AN21" s="498"/>
      <c r="AO21" s="498"/>
      <c r="AP21" s="498"/>
      <c r="AQ21" s="498"/>
    </row>
    <row r="22" spans="1:43" s="133" customFormat="1" ht="20.25" customHeight="1">
      <c r="A22" s="156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</row>
    <row r="23" spans="1:43" s="133" customFormat="1" ht="20.25" customHeight="1">
      <c r="A23" s="156"/>
      <c r="B23" s="153"/>
      <c r="C23" s="153"/>
      <c r="D23" s="153"/>
      <c r="E23" s="155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</row>
    <row r="24" spans="1:43" s="133" customFormat="1" ht="20.25" customHeight="1">
      <c r="A24" s="156"/>
      <c r="B24" s="153"/>
      <c r="C24" s="153"/>
      <c r="D24" s="153"/>
      <c r="E24" s="156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</row>
    <row r="25" spans="1:43" s="133" customFormat="1" ht="60.75" customHeight="1">
      <c r="A25" s="499"/>
      <c r="B25" s="499"/>
      <c r="C25" s="365"/>
      <c r="D25" s="153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</row>
    <row r="26" spans="1:43" s="133" customFormat="1" ht="57" customHeight="1">
      <c r="A26" s="501"/>
      <c r="B26" s="501"/>
      <c r="C26" s="365"/>
      <c r="D26" s="157"/>
      <c r="E26" s="157"/>
      <c r="F26" s="157"/>
      <c r="G26" s="154"/>
      <c r="H26" s="154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</row>
    <row r="27" spans="1:27" s="133" customFormat="1" ht="109.5" customHeight="1">
      <c r="A27" s="502"/>
      <c r="B27" s="502"/>
      <c r="C27" s="365"/>
      <c r="D27" s="157"/>
      <c r="E27" s="503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4"/>
      <c r="T27" s="504"/>
      <c r="U27" s="504"/>
      <c r="V27" s="504"/>
      <c r="W27" s="504"/>
      <c r="X27" s="366"/>
      <c r="Y27" s="366"/>
      <c r="Z27" s="366"/>
      <c r="AA27" s="366"/>
    </row>
    <row r="28" spans="1:43" ht="15">
      <c r="A28" s="147"/>
      <c r="B28" s="145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</row>
    <row r="29" spans="1:43" ht="15">
      <c r="A29" s="147"/>
      <c r="B29" s="145"/>
      <c r="C29" s="147"/>
      <c r="D29" s="147"/>
      <c r="E29" s="147"/>
      <c r="F29" s="159"/>
      <c r="G29" s="159"/>
      <c r="H29" s="147"/>
      <c r="I29" s="147"/>
      <c r="J29" s="147"/>
      <c r="K29" s="147"/>
      <c r="L29" s="147"/>
      <c r="M29" s="147"/>
      <c r="N29" s="159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</row>
    <row r="30" spans="1:43" ht="15">
      <c r="A30" s="147"/>
      <c r="B30" s="145"/>
      <c r="C30" s="160"/>
      <c r="D30" s="147"/>
      <c r="E30" s="147"/>
      <c r="F30" s="159"/>
      <c r="G30" s="159"/>
      <c r="H30" s="147"/>
      <c r="I30" s="147"/>
      <c r="J30" s="147"/>
      <c r="K30" s="147"/>
      <c r="L30" s="147"/>
      <c r="M30" s="147"/>
      <c r="N30" s="159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8"/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  <c r="AM30" s="368"/>
      <c r="AN30" s="368"/>
      <c r="AO30" s="368"/>
      <c r="AP30" s="368"/>
      <c r="AQ30" s="368"/>
    </row>
    <row r="31" spans="1:43" ht="30.75" customHeight="1">
      <c r="A31" s="147"/>
      <c r="B31" s="145"/>
      <c r="C31" s="147"/>
      <c r="D31" s="147"/>
      <c r="E31" s="147"/>
      <c r="F31" s="159"/>
      <c r="G31" s="159"/>
      <c r="H31" s="147"/>
      <c r="I31" s="147"/>
      <c r="J31" s="161"/>
      <c r="K31" s="161"/>
      <c r="L31" s="147"/>
      <c r="M31" s="147"/>
      <c r="N31" s="159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</row>
    <row r="32" spans="1:17" s="370" customFormat="1" ht="14.25" customHeight="1">
      <c r="A32" s="500"/>
      <c r="B32" s="496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369"/>
    </row>
    <row r="33" spans="1:17" s="370" customFormat="1" ht="56.25" customHeight="1">
      <c r="A33" s="500"/>
      <c r="B33" s="496"/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6"/>
      <c r="Q33" s="369"/>
    </row>
    <row r="34" spans="1:17" s="370" customFormat="1" ht="16.5">
      <c r="A34" s="369"/>
      <c r="B34" s="162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4"/>
      <c r="O34" s="163"/>
      <c r="P34" s="163"/>
      <c r="Q34" s="369"/>
    </row>
    <row r="35" spans="1:17" s="370" customFormat="1" ht="16.5">
      <c r="A35" s="369"/>
      <c r="B35" s="162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4"/>
      <c r="O35" s="163"/>
      <c r="P35" s="163"/>
      <c r="Q35" s="369"/>
    </row>
    <row r="36" spans="1:17" s="370" customFormat="1" ht="16.5">
      <c r="A36" s="369"/>
      <c r="B36" s="162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4"/>
      <c r="O36" s="163"/>
      <c r="P36" s="163"/>
      <c r="Q36" s="369"/>
    </row>
    <row r="37" spans="1:17" s="371" customFormat="1" ht="16.5">
      <c r="A37" s="369"/>
      <c r="B37" s="162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4"/>
      <c r="O37" s="163"/>
      <c r="P37" s="163"/>
      <c r="Q37" s="369"/>
    </row>
    <row r="38" spans="1:17" s="371" customFormat="1" ht="16.5">
      <c r="A38" s="369"/>
      <c r="B38" s="162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4"/>
      <c r="O38" s="163"/>
      <c r="P38" s="163"/>
      <c r="Q38" s="369"/>
    </row>
    <row r="39" spans="1:17" s="370" customFormat="1" ht="16.5">
      <c r="A39" s="369"/>
      <c r="B39" s="162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4"/>
      <c r="O39" s="163"/>
      <c r="P39" s="163"/>
      <c r="Q39" s="369"/>
    </row>
    <row r="40" spans="1:19" s="5" customFormat="1" ht="19.5" customHeight="1">
      <c r="A40" s="147"/>
      <c r="B40" s="147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9"/>
      <c r="P40" s="159"/>
      <c r="Q40" s="159"/>
      <c r="R40" s="11"/>
      <c r="S40" s="11"/>
    </row>
    <row r="41" spans="1:41" s="5" customFormat="1" ht="12.75">
      <c r="A41" s="147"/>
      <c r="B41" s="147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9"/>
      <c r="P41" s="159"/>
      <c r="Q41" s="159"/>
      <c r="R41" s="11"/>
      <c r="S41" s="11"/>
      <c r="T41" s="11"/>
      <c r="U41" s="11"/>
      <c r="X41" s="11"/>
      <c r="Y41" s="11"/>
      <c r="AB41" s="11"/>
      <c r="AC41" s="11"/>
      <c r="AF41" s="11"/>
      <c r="AG41" s="11"/>
      <c r="AJ41" s="11"/>
      <c r="AK41" s="11"/>
      <c r="AN41" s="11"/>
      <c r="AO41" s="11"/>
    </row>
    <row r="42" spans="1:41" s="5" customFormat="1" ht="12.75">
      <c r="A42" s="147"/>
      <c r="B42" s="14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9"/>
      <c r="P42" s="159"/>
      <c r="Q42" s="159"/>
      <c r="R42" s="11"/>
      <c r="S42" s="11"/>
      <c r="T42" s="11"/>
      <c r="U42" s="11"/>
      <c r="X42" s="11"/>
      <c r="Y42" s="11"/>
      <c r="AB42" s="11"/>
      <c r="AC42" s="11"/>
      <c r="AF42" s="11"/>
      <c r="AG42" s="11"/>
      <c r="AJ42" s="11"/>
      <c r="AK42" s="11"/>
      <c r="AN42" s="11"/>
      <c r="AO42" s="11"/>
    </row>
    <row r="43" spans="1:41" s="4" customFormat="1" ht="12.75">
      <c r="A43" s="147"/>
      <c r="B43" s="16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69"/>
      <c r="P43" s="169"/>
      <c r="Q43" s="169"/>
      <c r="R43" s="15"/>
      <c r="S43" s="15"/>
      <c r="T43" s="15"/>
      <c r="U43" s="15"/>
      <c r="X43" s="15"/>
      <c r="Y43" s="15"/>
      <c r="AB43" s="15"/>
      <c r="AC43" s="15"/>
      <c r="AF43" s="15"/>
      <c r="AG43" s="15"/>
      <c r="AJ43" s="15"/>
      <c r="AK43" s="15"/>
      <c r="AN43" s="15"/>
      <c r="AO43" s="15"/>
    </row>
    <row r="44" spans="1:17" ht="12.75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</row>
    <row r="45" spans="1:17" ht="12.75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</row>
    <row r="46" spans="1:17" ht="12.75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</row>
    <row r="47" spans="1:17" ht="12.75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</row>
    <row r="48" spans="1:17" ht="12.75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</row>
  </sheetData>
  <sheetProtection/>
  <mergeCells count="77">
    <mergeCell ref="X21:AA21"/>
    <mergeCell ref="AN2:AP2"/>
    <mergeCell ref="AN3:AQ3"/>
    <mergeCell ref="AN19:AQ19"/>
    <mergeCell ref="AN20:AQ20"/>
    <mergeCell ref="AN21:AQ21"/>
    <mergeCell ref="AF2:AH2"/>
    <mergeCell ref="AF3:AI3"/>
    <mergeCell ref="AF19:AI19"/>
    <mergeCell ref="AB2:AD2"/>
    <mergeCell ref="E32:E33"/>
    <mergeCell ref="AF20:AI20"/>
    <mergeCell ref="O32:O33"/>
    <mergeCell ref="AJ2:AL2"/>
    <mergeCell ref="AJ3:AM3"/>
    <mergeCell ref="AJ19:AM19"/>
    <mergeCell ref="AJ20:AM20"/>
    <mergeCell ref="AJ21:AM21"/>
    <mergeCell ref="X2:Z2"/>
    <mergeCell ref="AF21:AI21"/>
    <mergeCell ref="AB3:AE3"/>
    <mergeCell ref="AB19:AE19"/>
    <mergeCell ref="AB20:AE20"/>
    <mergeCell ref="P32:P33"/>
    <mergeCell ref="X3:AA3"/>
    <mergeCell ref="X19:AA19"/>
    <mergeCell ref="AB21:AE21"/>
    <mergeCell ref="E27:W27"/>
    <mergeCell ref="I32:I33"/>
    <mergeCell ref="N32:N33"/>
    <mergeCell ref="A25:B25"/>
    <mergeCell ref="B21:C21"/>
    <mergeCell ref="D21:G21"/>
    <mergeCell ref="A32:A33"/>
    <mergeCell ref="B32:B33"/>
    <mergeCell ref="C32:C33"/>
    <mergeCell ref="D32:D33"/>
    <mergeCell ref="G32:G33"/>
    <mergeCell ref="A26:B26"/>
    <mergeCell ref="A27:B27"/>
    <mergeCell ref="X20:AA20"/>
    <mergeCell ref="J32:J33"/>
    <mergeCell ref="K32:K33"/>
    <mergeCell ref="L32:L33"/>
    <mergeCell ref="M32:M33"/>
    <mergeCell ref="T21:W21"/>
    <mergeCell ref="L21:O21"/>
    <mergeCell ref="P21:S21"/>
    <mergeCell ref="H21:K21"/>
    <mergeCell ref="H32:H33"/>
    <mergeCell ref="T3:W3"/>
    <mergeCell ref="B20:C20"/>
    <mergeCell ref="D20:G20"/>
    <mergeCell ref="H19:K19"/>
    <mergeCell ref="B19:C19"/>
    <mergeCell ref="H20:K20"/>
    <mergeCell ref="L3:O3"/>
    <mergeCell ref="F32:F33"/>
    <mergeCell ref="P3:S3"/>
    <mergeCell ref="H2:J2"/>
    <mergeCell ref="T20:W20"/>
    <mergeCell ref="L19:O19"/>
    <mergeCell ref="P19:S19"/>
    <mergeCell ref="P2:R2"/>
    <mergeCell ref="L20:O20"/>
    <mergeCell ref="T19:W19"/>
    <mergeCell ref="P20:S20"/>
    <mergeCell ref="L2:N2"/>
    <mergeCell ref="A2:B2"/>
    <mergeCell ref="D19:G19"/>
    <mergeCell ref="A1:V1"/>
    <mergeCell ref="A3:A4"/>
    <mergeCell ref="B3:C3"/>
    <mergeCell ref="D3:G3"/>
    <mergeCell ref="H3:K3"/>
    <mergeCell ref="D2:F2"/>
    <mergeCell ref="T2:V2"/>
  </mergeCells>
  <conditionalFormatting sqref="B19:C19">
    <cfRule type="cellIs" priority="6" dxfId="4" operator="notEqual" stopIfTrue="1">
      <formula>$B$20</formula>
    </cfRule>
  </conditionalFormatting>
  <conditionalFormatting sqref="D19:AQ19">
    <cfRule type="cellIs" priority="7" dxfId="4" operator="notEqual" stopIfTrue="1">
      <formula>$D$20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2"/>
    <pageSetUpPr fitToPage="1"/>
  </sheetPr>
  <dimension ref="A1:M32"/>
  <sheetViews>
    <sheetView showGridLines="0" zoomScaleSheetLayoutView="90" zoomScalePageLayoutView="0" workbookViewId="0" topLeftCell="A1">
      <selection activeCell="D3" sqref="D3:M3"/>
    </sheetView>
  </sheetViews>
  <sheetFormatPr defaultColWidth="9.140625" defaultRowHeight="12.75"/>
  <cols>
    <col min="1" max="1" width="21.7109375" style="4" customWidth="1"/>
    <col min="2" max="2" width="24.00390625" style="4" customWidth="1"/>
    <col min="3" max="8" width="12.57421875" style="4" customWidth="1"/>
    <col min="9" max="16384" width="9.140625" style="4" customWidth="1"/>
  </cols>
  <sheetData>
    <row r="1" spans="1:8" ht="18" customHeight="1">
      <c r="A1" s="508" t="s">
        <v>25</v>
      </c>
      <c r="B1" s="508"/>
      <c r="C1" s="508"/>
      <c r="D1" s="508"/>
      <c r="E1" s="508"/>
      <c r="F1" s="508"/>
      <c r="G1" s="508"/>
      <c r="H1" s="508"/>
    </row>
    <row r="2" spans="1:13" ht="13.5" thickBot="1">
      <c r="A2" s="489" t="s">
        <v>76</v>
      </c>
      <c r="B2" s="489"/>
      <c r="M2" s="5" t="s">
        <v>70</v>
      </c>
    </row>
    <row r="3" spans="1:13" ht="40.5">
      <c r="A3" s="74" t="s">
        <v>139</v>
      </c>
      <c r="B3" s="74" t="s">
        <v>27</v>
      </c>
      <c r="C3" s="74" t="s">
        <v>133</v>
      </c>
      <c r="D3" s="398" t="s">
        <v>145</v>
      </c>
      <c r="E3" s="398" t="s">
        <v>146</v>
      </c>
      <c r="F3" s="398" t="s">
        <v>147</v>
      </c>
      <c r="G3" s="398" t="s">
        <v>148</v>
      </c>
      <c r="H3" s="398" t="s">
        <v>149</v>
      </c>
      <c r="I3" s="398" t="s">
        <v>150</v>
      </c>
      <c r="J3" s="398" t="s">
        <v>151</v>
      </c>
      <c r="K3" s="398" t="s">
        <v>152</v>
      </c>
      <c r="L3" s="398" t="s">
        <v>153</v>
      </c>
      <c r="M3" s="398" t="s">
        <v>154</v>
      </c>
    </row>
    <row r="4" spans="1:13" ht="13.5" thickBot="1">
      <c r="A4" s="86" t="s">
        <v>9</v>
      </c>
      <c r="B4" s="86" t="s">
        <v>10</v>
      </c>
      <c r="C4" s="86" t="s">
        <v>11</v>
      </c>
      <c r="D4" s="86" t="s">
        <v>12</v>
      </c>
      <c r="E4" s="86" t="s">
        <v>13</v>
      </c>
      <c r="F4" s="86" t="s">
        <v>14</v>
      </c>
      <c r="G4" s="86" t="s">
        <v>15</v>
      </c>
      <c r="H4" s="36" t="s">
        <v>16</v>
      </c>
      <c r="I4" s="36" t="s">
        <v>17</v>
      </c>
      <c r="J4" s="36" t="s">
        <v>69</v>
      </c>
      <c r="K4" s="36" t="s">
        <v>23</v>
      </c>
      <c r="L4" s="123" t="s">
        <v>66</v>
      </c>
      <c r="M4" s="123" t="s">
        <v>95</v>
      </c>
    </row>
    <row r="5" spans="1:13" ht="13.5" thickBot="1">
      <c r="A5" s="396" t="s">
        <v>140</v>
      </c>
      <c r="B5" s="281"/>
      <c r="C5" s="86"/>
      <c r="D5" s="189">
        <f>SUM('Т12'!D7:D10,'Т12'!D11:D18)*22</f>
        <v>0</v>
      </c>
      <c r="E5" s="189">
        <f>SUM('Т12'!H7:H10,'Т12'!H11:H18)*22</f>
        <v>0</v>
      </c>
      <c r="F5" s="189">
        <f>SUM('Т12'!L7:L10,'Т12'!L11:L18)*22</f>
        <v>0</v>
      </c>
      <c r="G5" s="189">
        <f>SUM('Т12'!P7:P10,'Т12'!P11:P18)*22</f>
        <v>0</v>
      </c>
      <c r="H5" s="189">
        <f aca="true" t="shared" si="0" ref="H5:M5">G5</f>
        <v>0</v>
      </c>
      <c r="I5" s="189">
        <f t="shared" si="0"/>
        <v>0</v>
      </c>
      <c r="J5" s="189">
        <f t="shared" si="0"/>
        <v>0</v>
      </c>
      <c r="K5" s="189">
        <f t="shared" si="0"/>
        <v>0</v>
      </c>
      <c r="L5" s="189">
        <f t="shared" si="0"/>
        <v>0</v>
      </c>
      <c r="M5" s="316">
        <f t="shared" si="0"/>
        <v>0</v>
      </c>
    </row>
    <row r="6" spans="1:13" ht="13.5" thickBot="1">
      <c r="A6" s="397" t="s">
        <v>141</v>
      </c>
      <c r="B6" s="281"/>
      <c r="C6" s="189"/>
      <c r="D6" s="189"/>
      <c r="E6" s="189"/>
      <c r="F6" s="189"/>
      <c r="G6" s="189"/>
      <c r="H6" s="189"/>
      <c r="I6" s="189"/>
      <c r="J6" s="292"/>
      <c r="K6" s="292"/>
      <c r="L6" s="292"/>
      <c r="M6" s="293"/>
    </row>
    <row r="7" spans="1:13" ht="13.5" thickBot="1">
      <c r="A7" s="397" t="s">
        <v>142</v>
      </c>
      <c r="B7" s="281"/>
      <c r="C7" s="189"/>
      <c r="D7" s="189"/>
      <c r="E7" s="189"/>
      <c r="F7" s="189"/>
      <c r="G7" s="189"/>
      <c r="H7" s="189"/>
      <c r="I7" s="292"/>
      <c r="J7" s="292"/>
      <c r="K7" s="292"/>
      <c r="L7" s="292"/>
      <c r="M7" s="293"/>
    </row>
    <row r="8" spans="1:13" ht="13.5" thickBot="1">
      <c r="A8" s="397" t="s">
        <v>143</v>
      </c>
      <c r="B8" s="281"/>
      <c r="C8" s="189"/>
      <c r="D8" s="189"/>
      <c r="E8" s="189"/>
      <c r="F8" s="189"/>
      <c r="G8" s="189"/>
      <c r="H8" s="189"/>
      <c r="I8" s="189"/>
      <c r="J8" s="292"/>
      <c r="K8" s="292"/>
      <c r="L8" s="292"/>
      <c r="M8" s="293"/>
    </row>
    <row r="9" spans="1:13" ht="13.5" thickBot="1">
      <c r="A9" s="397" t="s">
        <v>144</v>
      </c>
      <c r="B9" s="281"/>
      <c r="C9" s="189"/>
      <c r="D9" s="189"/>
      <c r="E9" s="189"/>
      <c r="F9" s="189"/>
      <c r="G9" s="189"/>
      <c r="H9" s="189"/>
      <c r="I9" s="292"/>
      <c r="J9" s="292"/>
      <c r="K9" s="292"/>
      <c r="L9" s="292"/>
      <c r="M9" s="293"/>
    </row>
    <row r="10" spans="1:13" s="80" customFormat="1" ht="15" customHeight="1">
      <c r="A10" s="76"/>
      <c r="B10" s="69" t="s">
        <v>26</v>
      </c>
      <c r="C10" s="188">
        <f>SUM(C5:C9)</f>
        <v>0</v>
      </c>
      <c r="D10" s="188">
        <f aca="true" t="shared" si="1" ref="D10:M10">SUM(D5:D9)</f>
        <v>0</v>
      </c>
      <c r="E10" s="188">
        <f t="shared" si="1"/>
        <v>0</v>
      </c>
      <c r="F10" s="188">
        <f t="shared" si="1"/>
        <v>0</v>
      </c>
      <c r="G10" s="188">
        <f t="shared" si="1"/>
        <v>0</v>
      </c>
      <c r="H10" s="188">
        <f t="shared" si="1"/>
        <v>0</v>
      </c>
      <c r="I10" s="188">
        <f t="shared" si="1"/>
        <v>0</v>
      </c>
      <c r="J10" s="188">
        <f t="shared" si="1"/>
        <v>0</v>
      </c>
      <c r="K10" s="188">
        <f t="shared" si="1"/>
        <v>0</v>
      </c>
      <c r="L10" s="188">
        <f t="shared" si="1"/>
        <v>0</v>
      </c>
      <c r="M10" s="188">
        <f t="shared" si="1"/>
        <v>0</v>
      </c>
    </row>
    <row r="11" spans="1:13" ht="16.5" customHeight="1" thickBot="1">
      <c r="A11" s="94"/>
      <c r="B11" s="71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8" s="93" customFormat="1" ht="13.5">
      <c r="A12" s="92"/>
      <c r="C12" s="135"/>
      <c r="D12" s="135"/>
      <c r="E12" s="135"/>
      <c r="F12" s="135"/>
      <c r="G12" s="135"/>
      <c r="H12" s="135"/>
    </row>
    <row r="13" spans="1:8" s="93" customFormat="1" ht="24.75" customHeight="1">
      <c r="A13" s="92"/>
      <c r="C13" s="135"/>
      <c r="D13" s="135"/>
      <c r="E13" s="135"/>
      <c r="F13" s="135"/>
      <c r="G13" s="135"/>
      <c r="H13" s="135"/>
    </row>
    <row r="14" spans="2:13" s="5" customFormat="1" ht="19.5" customHeight="1">
      <c r="B14" s="11"/>
      <c r="C14" s="139"/>
      <c r="D14" s="139"/>
      <c r="E14" s="139"/>
      <c r="F14" s="139"/>
      <c r="G14" s="139"/>
      <c r="H14" s="139"/>
      <c r="M14" s="12"/>
    </row>
    <row r="15" spans="1:13" s="5" customFormat="1" ht="19.5" customHeight="1">
      <c r="A15" s="8"/>
      <c r="B15" s="170"/>
      <c r="C15" s="166"/>
      <c r="D15" s="166"/>
      <c r="E15" s="166"/>
      <c r="F15" s="166"/>
      <c r="G15" s="166"/>
      <c r="H15" s="166"/>
      <c r="M15" s="12"/>
    </row>
    <row r="16" spans="1:13" s="5" customFormat="1" ht="39" customHeight="1">
      <c r="A16" s="8"/>
      <c r="B16" s="127"/>
      <c r="C16" s="507"/>
      <c r="D16" s="507"/>
      <c r="E16" s="507"/>
      <c r="F16" s="507"/>
      <c r="G16" s="507"/>
      <c r="H16" s="507"/>
      <c r="M16" s="12"/>
    </row>
    <row r="17" spans="1:13" s="5" customFormat="1" ht="40.5" customHeight="1">
      <c r="A17" s="8"/>
      <c r="B17" s="9"/>
      <c r="C17" s="135"/>
      <c r="D17" s="507"/>
      <c r="E17" s="507"/>
      <c r="F17" s="507"/>
      <c r="G17" s="507"/>
      <c r="H17" s="507"/>
      <c r="M17" s="12"/>
    </row>
    <row r="18" spans="2:8" ht="13.5">
      <c r="B18" s="166"/>
      <c r="C18" s="135"/>
      <c r="D18" s="507"/>
      <c r="E18" s="507"/>
      <c r="F18" s="507"/>
      <c r="G18" s="507"/>
      <c r="H18" s="507"/>
    </row>
    <row r="19" spans="2:8" ht="13.5">
      <c r="B19" s="166"/>
      <c r="C19" s="135"/>
      <c r="D19" s="507"/>
      <c r="E19" s="507"/>
      <c r="F19" s="507"/>
      <c r="G19" s="507"/>
      <c r="H19" s="507"/>
    </row>
    <row r="20" spans="2:8" ht="12.75">
      <c r="B20" s="166"/>
      <c r="C20" s="166"/>
      <c r="D20" s="166"/>
      <c r="E20" s="166"/>
      <c r="F20" s="166"/>
      <c r="G20" s="166"/>
      <c r="H20" s="166"/>
    </row>
    <row r="21" spans="2:8" ht="12.75">
      <c r="B21" s="166"/>
      <c r="C21" s="166"/>
      <c r="D21" s="166"/>
      <c r="E21" s="166"/>
      <c r="F21" s="166"/>
      <c r="G21" s="166"/>
      <c r="H21" s="166"/>
    </row>
    <row r="22" spans="2:8" ht="12.75">
      <c r="B22" s="166"/>
      <c r="C22" s="166"/>
      <c r="D22" s="166"/>
      <c r="E22" s="166"/>
      <c r="F22" s="166"/>
      <c r="G22" s="166"/>
      <c r="H22" s="166"/>
    </row>
    <row r="23" spans="2:8" ht="12.75">
      <c r="B23" s="166"/>
      <c r="C23" s="166"/>
      <c r="D23" s="166"/>
      <c r="E23" s="166"/>
      <c r="F23" s="166"/>
      <c r="G23" s="166"/>
      <c r="H23" s="166"/>
    </row>
    <row r="24" spans="1:13" ht="12.75">
      <c r="A24" s="5"/>
      <c r="B24" s="10"/>
      <c r="C24" s="127"/>
      <c r="D24" s="127"/>
      <c r="E24" s="165"/>
      <c r="F24" s="127"/>
      <c r="G24" s="127"/>
      <c r="H24" s="127"/>
      <c r="M24" s="16"/>
    </row>
    <row r="25" spans="1:8" ht="17.25" customHeight="1">
      <c r="A25" s="13"/>
      <c r="B25" s="171"/>
      <c r="C25" s="171"/>
      <c r="D25" s="127"/>
      <c r="E25" s="165"/>
      <c r="F25" s="127"/>
      <c r="G25" s="127"/>
      <c r="H25" s="127"/>
    </row>
    <row r="26" spans="1:8" ht="17.25" customHeight="1">
      <c r="A26" s="5"/>
      <c r="B26" s="127"/>
      <c r="C26" s="127"/>
      <c r="D26" s="127"/>
      <c r="E26" s="165"/>
      <c r="F26" s="172"/>
      <c r="G26" s="127"/>
      <c r="H26" s="127"/>
    </row>
    <row r="27" spans="1:8" ht="17.25" customHeight="1">
      <c r="A27" s="5"/>
      <c r="B27" s="127"/>
      <c r="C27" s="127"/>
      <c r="D27" s="127"/>
      <c r="E27" s="127"/>
      <c r="F27" s="127"/>
      <c r="G27" s="127"/>
      <c r="H27" s="127"/>
    </row>
    <row r="28" spans="1:8" ht="12.75">
      <c r="A28" s="5"/>
      <c r="B28" s="127"/>
      <c r="C28" s="127"/>
      <c r="D28" s="127"/>
      <c r="E28" s="127"/>
      <c r="F28" s="127"/>
      <c r="G28" s="127"/>
      <c r="H28" s="127"/>
    </row>
    <row r="29" spans="1:8" ht="12.75">
      <c r="A29" s="5"/>
      <c r="B29" s="166"/>
      <c r="C29" s="166"/>
      <c r="D29" s="166"/>
      <c r="E29" s="167"/>
      <c r="F29" s="166"/>
      <c r="G29" s="166"/>
      <c r="H29" s="166"/>
    </row>
    <row r="30" spans="1:8" ht="12.75">
      <c r="A30" s="5"/>
      <c r="B30" s="127"/>
      <c r="C30" s="166"/>
      <c r="D30" s="166"/>
      <c r="E30" s="127"/>
      <c r="F30" s="127"/>
      <c r="G30" s="127"/>
      <c r="H30" s="127"/>
    </row>
    <row r="31" spans="1:8" ht="12.75" customHeight="1">
      <c r="A31" s="17"/>
      <c r="B31" s="173"/>
      <c r="C31" s="166"/>
      <c r="D31" s="166"/>
      <c r="E31" s="127"/>
      <c r="F31" s="127"/>
      <c r="G31" s="127"/>
      <c r="H31" s="127"/>
    </row>
    <row r="32" spans="2:8" ht="12.75">
      <c r="B32" s="166"/>
      <c r="C32" s="166"/>
      <c r="D32" s="166"/>
      <c r="E32" s="127"/>
      <c r="F32" s="127"/>
      <c r="G32" s="127"/>
      <c r="H32" s="127"/>
    </row>
  </sheetData>
  <sheetProtection/>
  <mergeCells count="6">
    <mergeCell ref="D19:H19"/>
    <mergeCell ref="A2:B2"/>
    <mergeCell ref="A1:H1"/>
    <mergeCell ref="C16:H16"/>
    <mergeCell ref="D17:H17"/>
    <mergeCell ref="D18:H18"/>
  </mergeCells>
  <conditionalFormatting sqref="C10:M10">
    <cfRule type="cellIs" priority="2" dxfId="3" operator="notEqual" stopIfTrue="1">
      <formula>C11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2"/>
    <pageSetUpPr fitToPage="1"/>
  </sheetPr>
  <dimension ref="A1:M17"/>
  <sheetViews>
    <sheetView showGridLines="0" zoomScaleSheetLayoutView="100" zoomScalePageLayoutView="0" workbookViewId="0" topLeftCell="A1">
      <selection activeCell="K16" sqref="J16:K16"/>
    </sheetView>
  </sheetViews>
  <sheetFormatPr defaultColWidth="9.140625" defaultRowHeight="12.75"/>
  <cols>
    <col min="1" max="1" width="26.421875" style="55" customWidth="1"/>
    <col min="2" max="3" width="15.28125" style="57" customWidth="1"/>
    <col min="4" max="4" width="12.00390625" style="57" customWidth="1"/>
    <col min="5" max="5" width="12.8515625" style="57" customWidth="1"/>
    <col min="6" max="6" width="12.28125" style="57" customWidth="1"/>
    <col min="7" max="7" width="12.7109375" style="57" customWidth="1"/>
    <col min="8" max="8" width="12.57421875" style="55" customWidth="1"/>
    <col min="9" max="16384" width="9.140625" style="55" customWidth="1"/>
  </cols>
  <sheetData>
    <row r="1" spans="1:8" ht="15.75">
      <c r="A1" s="508" t="s">
        <v>65</v>
      </c>
      <c r="B1" s="508"/>
      <c r="C1" s="508"/>
      <c r="D1" s="508"/>
      <c r="E1" s="508"/>
      <c r="F1" s="508"/>
      <c r="G1" s="508"/>
      <c r="H1" s="508"/>
    </row>
    <row r="2" spans="1:8" ht="13.5" thickBot="1">
      <c r="A2" s="45" t="s">
        <v>155</v>
      </c>
      <c r="B2" s="15"/>
      <c r="C2" s="15"/>
      <c r="D2" s="15"/>
      <c r="E2" s="15"/>
      <c r="F2" s="15"/>
      <c r="G2" s="15"/>
      <c r="H2" s="5" t="s">
        <v>70</v>
      </c>
    </row>
    <row r="3" spans="1:13" ht="12">
      <c r="A3" s="96" t="s">
        <v>28</v>
      </c>
      <c r="B3" s="97" t="s">
        <v>28</v>
      </c>
      <c r="C3" s="97" t="s">
        <v>156</v>
      </c>
      <c r="D3" s="98" t="s">
        <v>72</v>
      </c>
      <c r="E3" s="98" t="s">
        <v>73</v>
      </c>
      <c r="F3" s="98" t="s">
        <v>74</v>
      </c>
      <c r="G3" s="98" t="s">
        <v>75</v>
      </c>
      <c r="H3" s="98" t="s">
        <v>64</v>
      </c>
      <c r="I3" s="124" t="s">
        <v>85</v>
      </c>
      <c r="J3" s="124" t="s">
        <v>86</v>
      </c>
      <c r="K3" s="124" t="s">
        <v>87</v>
      </c>
      <c r="L3" s="124" t="s">
        <v>88</v>
      </c>
      <c r="M3" s="125" t="s">
        <v>89</v>
      </c>
    </row>
    <row r="4" spans="1:13" ht="12.75" thickBot="1">
      <c r="A4" s="99" t="s">
        <v>9</v>
      </c>
      <c r="B4" s="118" t="s">
        <v>10</v>
      </c>
      <c r="C4" s="118" t="s">
        <v>11</v>
      </c>
      <c r="D4" s="118" t="s">
        <v>12</v>
      </c>
      <c r="E4" s="118" t="s">
        <v>13</v>
      </c>
      <c r="F4" s="118" t="s">
        <v>14</v>
      </c>
      <c r="G4" s="118" t="s">
        <v>15</v>
      </c>
      <c r="H4" s="36" t="s">
        <v>16</v>
      </c>
      <c r="I4" s="36" t="s">
        <v>17</v>
      </c>
      <c r="J4" s="36" t="s">
        <v>69</v>
      </c>
      <c r="K4" s="36" t="s">
        <v>23</v>
      </c>
      <c r="L4" s="123" t="s">
        <v>66</v>
      </c>
      <c r="M4" s="123" t="s">
        <v>95</v>
      </c>
    </row>
    <row r="5" spans="1:13" s="5" customFormat="1" ht="14.25" thickBot="1">
      <c r="A5" s="396" t="s">
        <v>140</v>
      </c>
      <c r="B5" s="352"/>
      <c r="C5" s="352"/>
      <c r="D5" s="189"/>
      <c r="E5" s="189"/>
      <c r="F5" s="189"/>
      <c r="G5" s="189"/>
      <c r="H5" s="189"/>
      <c r="I5" s="189"/>
      <c r="J5" s="189"/>
      <c r="K5" s="189"/>
      <c r="L5" s="189"/>
      <c r="M5" s="316"/>
    </row>
    <row r="6" spans="1:13" s="5" customFormat="1" ht="14.25" thickBot="1">
      <c r="A6" s="397" t="s">
        <v>141</v>
      </c>
      <c r="B6" s="352"/>
      <c r="C6" s="352"/>
      <c r="D6" s="189"/>
      <c r="E6" s="189"/>
      <c r="F6" s="189"/>
      <c r="G6" s="189"/>
      <c r="H6" s="189"/>
      <c r="I6" s="189"/>
      <c r="J6" s="189"/>
      <c r="K6" s="189"/>
      <c r="L6" s="189"/>
      <c r="M6" s="316"/>
    </row>
    <row r="7" spans="1:13" s="5" customFormat="1" ht="14.25" thickBot="1">
      <c r="A7" s="397" t="s">
        <v>142</v>
      </c>
      <c r="B7" s="352"/>
      <c r="C7" s="352"/>
      <c r="D7" s="189"/>
      <c r="E7" s="189"/>
      <c r="F7" s="189"/>
      <c r="G7" s="189"/>
      <c r="H7" s="189"/>
      <c r="I7" s="189"/>
      <c r="J7" s="189"/>
      <c r="K7" s="189"/>
      <c r="L7" s="189"/>
      <c r="M7" s="316"/>
    </row>
    <row r="8" spans="1:13" s="5" customFormat="1" ht="14.25" thickBot="1">
      <c r="A8" s="397" t="s">
        <v>143</v>
      </c>
      <c r="B8" s="352"/>
      <c r="C8" s="352"/>
      <c r="D8" s="189"/>
      <c r="E8" s="189"/>
      <c r="F8" s="189"/>
      <c r="G8" s="189"/>
      <c r="H8" s="189"/>
      <c r="I8" s="189"/>
      <c r="J8" s="189"/>
      <c r="K8" s="189"/>
      <c r="L8" s="189"/>
      <c r="M8" s="316"/>
    </row>
    <row r="9" spans="1:13" s="5" customFormat="1" ht="14.25" thickBot="1">
      <c r="A9" s="397" t="s">
        <v>144</v>
      </c>
      <c r="B9" s="352"/>
      <c r="C9" s="352"/>
      <c r="D9" s="189"/>
      <c r="E9" s="189"/>
      <c r="F9" s="189"/>
      <c r="G9" s="189"/>
      <c r="H9" s="189"/>
      <c r="I9" s="189"/>
      <c r="J9" s="189"/>
      <c r="K9" s="189"/>
      <c r="L9" s="189"/>
      <c r="M9" s="316"/>
    </row>
    <row r="10" spans="1:13" s="45" customFormat="1" ht="13.5">
      <c r="A10" s="77" t="s">
        <v>24</v>
      </c>
      <c r="B10" s="352"/>
      <c r="C10" s="352">
        <f>SUM(C5:C9)</f>
        <v>0</v>
      </c>
      <c r="D10" s="352">
        <f aca="true" t="shared" si="0" ref="D10:M10">SUM(D5:D9)</f>
        <v>0</v>
      </c>
      <c r="E10" s="352">
        <f t="shared" si="0"/>
        <v>0</v>
      </c>
      <c r="F10" s="352">
        <f t="shared" si="0"/>
        <v>0</v>
      </c>
      <c r="G10" s="352">
        <f t="shared" si="0"/>
        <v>0</v>
      </c>
      <c r="H10" s="352">
        <f t="shared" si="0"/>
        <v>0</v>
      </c>
      <c r="I10" s="352">
        <f t="shared" si="0"/>
        <v>0</v>
      </c>
      <c r="J10" s="352">
        <f t="shared" si="0"/>
        <v>0</v>
      </c>
      <c r="K10" s="352">
        <f t="shared" si="0"/>
        <v>0</v>
      </c>
      <c r="L10" s="352">
        <f t="shared" si="0"/>
        <v>0</v>
      </c>
      <c r="M10" s="353">
        <f t="shared" si="0"/>
        <v>0</v>
      </c>
    </row>
    <row r="11" spans="1:13" s="45" customFormat="1" ht="14.25" thickBot="1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95"/>
    </row>
    <row r="12" s="175" customFormat="1" ht="13.5">
      <c r="A12" s="354"/>
    </row>
    <row r="13" spans="1:8" ht="12">
      <c r="A13" s="56"/>
      <c r="D13" s="146"/>
      <c r="E13" s="146"/>
      <c r="F13" s="146"/>
      <c r="G13" s="146"/>
      <c r="H13" s="146"/>
    </row>
    <row r="14" spans="1:7" ht="12">
      <c r="A14" s="56"/>
      <c r="E14" s="126"/>
      <c r="F14" s="126"/>
      <c r="G14" s="126"/>
    </row>
    <row r="15" s="5" customFormat="1" ht="13.5">
      <c r="M15" s="12"/>
    </row>
    <row r="16" spans="2:13" s="5" customFormat="1" ht="13.5">
      <c r="B16" s="13"/>
      <c r="C16" s="13"/>
      <c r="D16" s="13"/>
      <c r="M16" s="12"/>
    </row>
    <row r="17" s="5" customFormat="1" ht="13.5">
      <c r="M17" s="12"/>
    </row>
  </sheetData>
  <sheetProtection/>
  <mergeCells count="1">
    <mergeCell ref="A1:H1"/>
  </mergeCells>
  <conditionalFormatting sqref="B5:C10 D10:M10">
    <cfRule type="cellIs" priority="3" dxfId="1" operator="notEqual" stopIfTrue="1">
      <formula>$B$11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70"/>
  <sheetViews>
    <sheetView zoomScaleSheetLayoutView="75" zoomScalePageLayoutView="0" workbookViewId="0" topLeftCell="A16">
      <selection activeCell="L39" sqref="L39"/>
    </sheetView>
  </sheetViews>
  <sheetFormatPr defaultColWidth="9.140625" defaultRowHeight="12.75"/>
  <cols>
    <col min="1" max="1" width="2.140625" style="46" customWidth="1"/>
    <col min="2" max="2" width="16.57421875" style="46" customWidth="1"/>
    <col min="3" max="3" width="8.28125" style="46" customWidth="1"/>
    <col min="4" max="4" width="9.421875" style="46" bestFit="1" customWidth="1"/>
    <col min="5" max="5" width="9.8515625" style="46" bestFit="1" customWidth="1"/>
    <col min="6" max="6" width="9.421875" style="46" customWidth="1"/>
    <col min="7" max="7" width="11.00390625" style="46" customWidth="1"/>
    <col min="8" max="8" width="9.57421875" style="46" customWidth="1"/>
    <col min="9" max="9" width="10.140625" style="46" customWidth="1"/>
    <col min="10" max="10" width="12.421875" style="46" customWidth="1"/>
    <col min="11" max="11" width="12.28125" style="132" customWidth="1"/>
    <col min="12" max="12" width="15.28125" style="46" customWidth="1"/>
    <col min="13" max="16384" width="9.140625" style="46" customWidth="1"/>
  </cols>
  <sheetData>
    <row r="1" spans="1:11" ht="43.5" customHeight="1">
      <c r="A1" s="518" t="s">
        <v>157</v>
      </c>
      <c r="B1" s="518"/>
      <c r="C1" s="518"/>
      <c r="D1" s="518"/>
      <c r="E1" s="518"/>
      <c r="F1" s="518"/>
      <c r="G1" s="518"/>
      <c r="H1" s="518"/>
      <c r="I1" s="518"/>
      <c r="J1" s="518"/>
      <c r="K1" s="128"/>
    </row>
    <row r="2" spans="1:11" ht="14.25" thickBot="1">
      <c r="A2" s="6" t="s">
        <v>158</v>
      </c>
      <c r="B2" s="6"/>
      <c r="C2" s="6"/>
      <c r="D2" s="4"/>
      <c r="E2" s="4"/>
      <c r="F2" s="4"/>
      <c r="G2" s="4"/>
      <c r="H2" s="4"/>
      <c r="I2" s="4"/>
      <c r="J2" s="44" t="s">
        <v>29</v>
      </c>
      <c r="K2" s="128"/>
    </row>
    <row r="3" spans="1:11" ht="40.5">
      <c r="A3" s="519"/>
      <c r="B3" s="74" t="s">
        <v>30</v>
      </c>
      <c r="C3" s="74" t="s">
        <v>31</v>
      </c>
      <c r="D3" s="74" t="s">
        <v>32</v>
      </c>
      <c r="E3" s="74" t="s">
        <v>33</v>
      </c>
      <c r="F3" s="102"/>
      <c r="G3" s="74" t="s">
        <v>80</v>
      </c>
      <c r="H3" s="102"/>
      <c r="I3" s="74" t="s">
        <v>34</v>
      </c>
      <c r="J3" s="103"/>
      <c r="K3" s="128"/>
    </row>
    <row r="4" spans="1:11" ht="13.5">
      <c r="A4" s="520"/>
      <c r="B4" s="75" t="s">
        <v>9</v>
      </c>
      <c r="C4" s="75" t="s">
        <v>10</v>
      </c>
      <c r="D4" s="75" t="s">
        <v>11</v>
      </c>
      <c r="E4" s="75" t="s">
        <v>12</v>
      </c>
      <c r="F4" s="101"/>
      <c r="G4" s="75" t="s">
        <v>13</v>
      </c>
      <c r="H4" s="101"/>
      <c r="I4" s="75" t="s">
        <v>14</v>
      </c>
      <c r="J4" s="104"/>
      <c r="K4" s="129"/>
    </row>
    <row r="5" spans="1:11" ht="13.5">
      <c r="A5" s="521" t="s">
        <v>133</v>
      </c>
      <c r="B5" s="485"/>
      <c r="C5" s="485"/>
      <c r="D5" s="485"/>
      <c r="E5" s="485"/>
      <c r="F5" s="485"/>
      <c r="G5" s="485"/>
      <c r="H5" s="485"/>
      <c r="I5" s="485"/>
      <c r="J5" s="522"/>
      <c r="K5" s="128"/>
    </row>
    <row r="6" spans="1:11" ht="25.5">
      <c r="A6" s="100">
        <v>1</v>
      </c>
      <c r="B6" s="47" t="s">
        <v>159</v>
      </c>
      <c r="C6" s="190"/>
      <c r="D6" s="190"/>
      <c r="E6" s="190"/>
      <c r="F6" s="48"/>
      <c r="G6" s="190"/>
      <c r="H6" s="48"/>
      <c r="I6" s="190"/>
      <c r="J6" s="49"/>
      <c r="K6" s="138"/>
    </row>
    <row r="7" spans="1:11" ht="25.5">
      <c r="A7" s="100">
        <v>2</v>
      </c>
      <c r="B7" s="47" t="s">
        <v>160</v>
      </c>
      <c r="C7" s="190"/>
      <c r="D7" s="190"/>
      <c r="E7" s="190"/>
      <c r="F7" s="48"/>
      <c r="G7" s="190"/>
      <c r="H7" s="48"/>
      <c r="I7" s="190"/>
      <c r="J7" s="49"/>
      <c r="K7" s="138"/>
    </row>
    <row r="8" spans="1:11" ht="25.5">
      <c r="A8" s="100">
        <v>3</v>
      </c>
      <c r="B8" s="47" t="s">
        <v>161</v>
      </c>
      <c r="C8" s="190"/>
      <c r="D8" s="190"/>
      <c r="E8" s="190"/>
      <c r="F8" s="48"/>
      <c r="G8" s="190"/>
      <c r="H8" s="48"/>
      <c r="I8" s="190"/>
      <c r="J8" s="49"/>
      <c r="K8" s="138"/>
    </row>
    <row r="9" spans="1:12" ht="13.5">
      <c r="A9" s="50"/>
      <c r="B9" s="517" t="s">
        <v>18</v>
      </c>
      <c r="C9" s="517"/>
      <c r="D9" s="517"/>
      <c r="E9" s="517"/>
      <c r="F9" s="517"/>
      <c r="G9" s="517"/>
      <c r="H9" s="68"/>
      <c r="I9" s="351">
        <f>SUM(I6:I8)</f>
        <v>0</v>
      </c>
      <c r="J9" s="51"/>
      <c r="K9" s="138"/>
      <c r="L9" s="52"/>
    </row>
    <row r="10" spans="1:12" ht="13.5">
      <c r="A10" s="50"/>
      <c r="B10" s="509"/>
      <c r="C10" s="509"/>
      <c r="D10" s="509"/>
      <c r="E10" s="509"/>
      <c r="F10" s="509"/>
      <c r="G10" s="509"/>
      <c r="H10" s="509"/>
      <c r="I10" s="509"/>
      <c r="J10" s="53"/>
      <c r="K10" s="138"/>
      <c r="L10" s="52"/>
    </row>
    <row r="11" spans="1:11" ht="13.5">
      <c r="A11" s="511" t="s">
        <v>121</v>
      </c>
      <c r="B11" s="512"/>
      <c r="C11" s="512"/>
      <c r="D11" s="512"/>
      <c r="E11" s="512"/>
      <c r="F11" s="512"/>
      <c r="G11" s="512"/>
      <c r="H11" s="512"/>
      <c r="I11" s="512"/>
      <c r="J11" s="513"/>
      <c r="K11" s="136"/>
    </row>
    <row r="12" spans="1:11" ht="13.5">
      <c r="A12" s="100">
        <v>1</v>
      </c>
      <c r="B12" s="47"/>
      <c r="C12" s="190"/>
      <c r="D12" s="190"/>
      <c r="E12" s="190"/>
      <c r="F12" s="48"/>
      <c r="G12" s="190"/>
      <c r="H12" s="48"/>
      <c r="I12" s="190"/>
      <c r="J12" s="49"/>
      <c r="K12" s="138"/>
    </row>
    <row r="13" spans="1:11" ht="13.5">
      <c r="A13" s="100">
        <v>2</v>
      </c>
      <c r="B13" s="47"/>
      <c r="C13" s="190"/>
      <c r="D13" s="190"/>
      <c r="E13" s="190"/>
      <c r="F13" s="48"/>
      <c r="G13" s="190"/>
      <c r="H13" s="48"/>
      <c r="I13" s="190"/>
      <c r="J13" s="49"/>
      <c r="K13" s="138"/>
    </row>
    <row r="14" spans="1:11" ht="13.5">
      <c r="A14" s="100">
        <v>3</v>
      </c>
      <c r="B14" s="47"/>
      <c r="C14" s="190"/>
      <c r="D14" s="190"/>
      <c r="E14" s="190"/>
      <c r="F14" s="48"/>
      <c r="G14" s="190"/>
      <c r="H14" s="48"/>
      <c r="I14" s="190"/>
      <c r="J14" s="49"/>
      <c r="K14" s="138"/>
    </row>
    <row r="15" spans="1:11" ht="13.5">
      <c r="A15" s="50"/>
      <c r="B15" s="517" t="s">
        <v>18</v>
      </c>
      <c r="C15" s="517"/>
      <c r="D15" s="517"/>
      <c r="E15" s="517"/>
      <c r="F15" s="517"/>
      <c r="G15" s="517"/>
      <c r="H15" s="68"/>
      <c r="I15" s="351">
        <f>SUM(I12:I14)</f>
        <v>0</v>
      </c>
      <c r="J15" s="51"/>
      <c r="K15" s="136"/>
    </row>
    <row r="16" spans="1:11" ht="13.5">
      <c r="A16" s="50"/>
      <c r="B16" s="509"/>
      <c r="C16" s="509"/>
      <c r="D16" s="509"/>
      <c r="E16" s="509"/>
      <c r="F16" s="509"/>
      <c r="G16" s="509"/>
      <c r="H16" s="509"/>
      <c r="I16" s="509"/>
      <c r="J16" s="53"/>
      <c r="K16" s="136"/>
    </row>
    <row r="17" spans="1:11" ht="13.5">
      <c r="A17" s="511" t="str">
        <f>+A11</f>
        <v>ПОРЕДНА ГОДИНА</v>
      </c>
      <c r="B17" s="512"/>
      <c r="C17" s="512"/>
      <c r="D17" s="512"/>
      <c r="E17" s="512"/>
      <c r="F17" s="512"/>
      <c r="G17" s="512"/>
      <c r="H17" s="512"/>
      <c r="I17" s="512"/>
      <c r="J17" s="513"/>
      <c r="K17" s="136"/>
    </row>
    <row r="18" spans="1:11" ht="13.5">
      <c r="A18" s="100">
        <v>1</v>
      </c>
      <c r="B18" s="47"/>
      <c r="C18" s="190"/>
      <c r="D18" s="190"/>
      <c r="E18" s="190"/>
      <c r="F18" s="48"/>
      <c r="G18" s="190"/>
      <c r="H18" s="48"/>
      <c r="I18" s="190"/>
      <c r="J18" s="49"/>
      <c r="K18" s="138"/>
    </row>
    <row r="19" spans="1:11" ht="13.5">
      <c r="A19" s="100">
        <v>2</v>
      </c>
      <c r="B19" s="47"/>
      <c r="C19" s="190"/>
      <c r="D19" s="190"/>
      <c r="E19" s="190"/>
      <c r="F19" s="48"/>
      <c r="G19" s="190"/>
      <c r="H19" s="48"/>
      <c r="I19" s="190"/>
      <c r="J19" s="49"/>
      <c r="K19" s="138"/>
    </row>
    <row r="20" spans="1:11" ht="13.5">
      <c r="A20" s="100">
        <v>3</v>
      </c>
      <c r="B20" s="47"/>
      <c r="C20" s="190"/>
      <c r="D20" s="190"/>
      <c r="E20" s="190"/>
      <c r="F20" s="48"/>
      <c r="G20" s="190"/>
      <c r="H20" s="48"/>
      <c r="I20" s="190"/>
      <c r="J20" s="49"/>
      <c r="K20" s="138"/>
    </row>
    <row r="21" spans="1:11" ht="13.5">
      <c r="A21" s="50"/>
      <c r="B21" s="517" t="s">
        <v>18</v>
      </c>
      <c r="C21" s="517"/>
      <c r="D21" s="517"/>
      <c r="E21" s="517"/>
      <c r="F21" s="517"/>
      <c r="G21" s="517"/>
      <c r="H21" s="68"/>
      <c r="I21" s="351">
        <f>SUM(I18:I20)</f>
        <v>0</v>
      </c>
      <c r="J21" s="51"/>
      <c r="K21" s="136"/>
    </row>
    <row r="22" spans="1:11" ht="13.5">
      <c r="A22" s="50"/>
      <c r="B22" s="509"/>
      <c r="C22" s="509"/>
      <c r="D22" s="509"/>
      <c r="E22" s="509"/>
      <c r="F22" s="509"/>
      <c r="G22" s="509"/>
      <c r="H22" s="509"/>
      <c r="I22" s="509"/>
      <c r="J22" s="53"/>
      <c r="K22" s="136"/>
    </row>
    <row r="23" spans="1:11" ht="13.5">
      <c r="A23" s="511" t="s">
        <v>121</v>
      </c>
      <c r="B23" s="512"/>
      <c r="C23" s="512"/>
      <c r="D23" s="512"/>
      <c r="E23" s="512"/>
      <c r="F23" s="512"/>
      <c r="G23" s="512"/>
      <c r="H23" s="512"/>
      <c r="I23" s="512"/>
      <c r="J23" s="513"/>
      <c r="K23" s="136"/>
    </row>
    <row r="24" spans="1:11" ht="13.5">
      <c r="A24" s="100">
        <v>1</v>
      </c>
      <c r="B24" s="47"/>
      <c r="C24" s="190"/>
      <c r="D24" s="190"/>
      <c r="E24" s="190"/>
      <c r="F24" s="48"/>
      <c r="G24" s="190"/>
      <c r="H24" s="48"/>
      <c r="I24" s="190"/>
      <c r="J24" s="49"/>
      <c r="K24" s="138"/>
    </row>
    <row r="25" spans="1:11" ht="13.5">
      <c r="A25" s="100">
        <v>2</v>
      </c>
      <c r="B25" s="47"/>
      <c r="C25" s="190"/>
      <c r="D25" s="190"/>
      <c r="E25" s="190"/>
      <c r="F25" s="48"/>
      <c r="G25" s="190"/>
      <c r="H25" s="48"/>
      <c r="I25" s="190"/>
      <c r="J25" s="49"/>
      <c r="K25" s="138"/>
    </row>
    <row r="26" spans="1:11" ht="13.5">
      <c r="A26" s="100">
        <v>3</v>
      </c>
      <c r="B26" s="47"/>
      <c r="C26" s="190"/>
      <c r="D26" s="190"/>
      <c r="E26" s="190"/>
      <c r="F26" s="48"/>
      <c r="G26" s="190"/>
      <c r="H26" s="48"/>
      <c r="I26" s="190"/>
      <c r="J26" s="49"/>
      <c r="K26" s="138"/>
    </row>
    <row r="27" spans="1:11" ht="13.5">
      <c r="A27" s="50"/>
      <c r="B27" s="517" t="s">
        <v>18</v>
      </c>
      <c r="C27" s="517"/>
      <c r="D27" s="517"/>
      <c r="E27" s="517"/>
      <c r="F27" s="517"/>
      <c r="G27" s="517"/>
      <c r="H27" s="68"/>
      <c r="I27" s="351">
        <f>SUM(I24:I26)</f>
        <v>0</v>
      </c>
      <c r="J27" s="51"/>
      <c r="K27" s="136"/>
    </row>
    <row r="28" spans="1:11" ht="13.5">
      <c r="A28" s="50"/>
      <c r="B28" s="509"/>
      <c r="C28" s="509"/>
      <c r="D28" s="509"/>
      <c r="E28" s="509"/>
      <c r="F28" s="509"/>
      <c r="G28" s="509"/>
      <c r="H28" s="509"/>
      <c r="I28" s="509"/>
      <c r="J28" s="53"/>
      <c r="K28" s="136"/>
    </row>
    <row r="29" spans="1:11" ht="13.5">
      <c r="A29" s="511" t="s">
        <v>121</v>
      </c>
      <c r="B29" s="512"/>
      <c r="C29" s="512"/>
      <c r="D29" s="512"/>
      <c r="E29" s="512"/>
      <c r="F29" s="512"/>
      <c r="G29" s="512"/>
      <c r="H29" s="512"/>
      <c r="I29" s="512"/>
      <c r="J29" s="513"/>
      <c r="K29" s="136"/>
    </row>
    <row r="30" spans="1:11" ht="13.5">
      <c r="A30" s="100">
        <v>1</v>
      </c>
      <c r="B30" s="47"/>
      <c r="C30" s="190"/>
      <c r="D30" s="190"/>
      <c r="E30" s="190"/>
      <c r="F30" s="48"/>
      <c r="G30" s="190"/>
      <c r="H30" s="48"/>
      <c r="I30" s="190"/>
      <c r="J30" s="49"/>
      <c r="K30" s="138"/>
    </row>
    <row r="31" spans="1:11" ht="13.5">
      <c r="A31" s="100">
        <v>2</v>
      </c>
      <c r="B31" s="47"/>
      <c r="C31" s="190"/>
      <c r="D31" s="190"/>
      <c r="E31" s="190"/>
      <c r="F31" s="48"/>
      <c r="G31" s="190"/>
      <c r="H31" s="48"/>
      <c r="I31" s="190"/>
      <c r="J31" s="49"/>
      <c r="K31" s="138"/>
    </row>
    <row r="32" spans="1:11" ht="13.5">
      <c r="A32" s="100">
        <v>3</v>
      </c>
      <c r="B32" s="47"/>
      <c r="C32" s="190"/>
      <c r="D32" s="190"/>
      <c r="E32" s="190"/>
      <c r="F32" s="48"/>
      <c r="G32" s="190"/>
      <c r="H32" s="48"/>
      <c r="I32" s="190"/>
      <c r="J32" s="49"/>
      <c r="K32" s="138"/>
    </row>
    <row r="33" spans="1:11" ht="13.5">
      <c r="A33" s="50"/>
      <c r="B33" s="517" t="s">
        <v>18</v>
      </c>
      <c r="C33" s="517"/>
      <c r="D33" s="517"/>
      <c r="E33" s="517"/>
      <c r="F33" s="517"/>
      <c r="G33" s="517"/>
      <c r="H33" s="68"/>
      <c r="I33" s="351">
        <f>SUM(I30:I32)</f>
        <v>0</v>
      </c>
      <c r="J33" s="51"/>
      <c r="K33" s="136"/>
    </row>
    <row r="34" spans="1:11" ht="13.5">
      <c r="A34" s="50"/>
      <c r="B34" s="509"/>
      <c r="C34" s="509"/>
      <c r="D34" s="509"/>
      <c r="E34" s="509"/>
      <c r="F34" s="509"/>
      <c r="G34" s="509"/>
      <c r="H34" s="509"/>
      <c r="I34" s="509"/>
      <c r="J34" s="53"/>
      <c r="K34" s="136"/>
    </row>
    <row r="35" spans="1:11" ht="13.5" customHeight="1">
      <c r="A35" s="514" t="s">
        <v>121</v>
      </c>
      <c r="B35" s="515"/>
      <c r="C35" s="515"/>
      <c r="D35" s="515"/>
      <c r="E35" s="515"/>
      <c r="F35" s="515"/>
      <c r="G35" s="515"/>
      <c r="H35" s="515"/>
      <c r="I35" s="515"/>
      <c r="J35" s="516"/>
      <c r="K35" s="136"/>
    </row>
    <row r="36" spans="1:11" ht="13.5">
      <c r="A36" s="100">
        <v>1</v>
      </c>
      <c r="B36" s="47"/>
      <c r="C36" s="190"/>
      <c r="D36" s="190"/>
      <c r="E36" s="190"/>
      <c r="F36" s="48"/>
      <c r="G36" s="190"/>
      <c r="H36" s="48"/>
      <c r="I36" s="190"/>
      <c r="J36" s="49"/>
      <c r="K36" s="138"/>
    </row>
    <row r="37" spans="1:11" ht="13.5">
      <c r="A37" s="100">
        <v>2</v>
      </c>
      <c r="B37" s="47"/>
      <c r="C37" s="190"/>
      <c r="D37" s="190"/>
      <c r="E37" s="190"/>
      <c r="F37" s="48"/>
      <c r="G37" s="190"/>
      <c r="H37" s="48"/>
      <c r="I37" s="190"/>
      <c r="J37" s="49"/>
      <c r="K37" s="138"/>
    </row>
    <row r="38" spans="1:11" ht="13.5">
      <c r="A38" s="100">
        <v>3</v>
      </c>
      <c r="B38" s="47"/>
      <c r="C38" s="190"/>
      <c r="D38" s="190"/>
      <c r="E38" s="190"/>
      <c r="F38" s="48"/>
      <c r="G38" s="190"/>
      <c r="H38" s="48"/>
      <c r="I38" s="190"/>
      <c r="J38" s="49"/>
      <c r="K38" s="138"/>
    </row>
    <row r="39" spans="1:11" ht="13.5">
      <c r="A39" s="50"/>
      <c r="B39" s="517" t="s">
        <v>18</v>
      </c>
      <c r="C39" s="517"/>
      <c r="D39" s="517"/>
      <c r="E39" s="517"/>
      <c r="F39" s="517"/>
      <c r="G39" s="517"/>
      <c r="H39" s="68"/>
      <c r="I39" s="351">
        <f>SUM(I36:I38)</f>
        <v>0</v>
      </c>
      <c r="J39" s="51"/>
      <c r="K39" s="136"/>
    </row>
    <row r="40" spans="1:11" ht="14.25" thickBot="1">
      <c r="A40" s="105"/>
      <c r="B40" s="510"/>
      <c r="C40" s="510"/>
      <c r="D40" s="510"/>
      <c r="E40" s="510"/>
      <c r="F40" s="510"/>
      <c r="G40" s="510"/>
      <c r="H40" s="510"/>
      <c r="I40" s="510"/>
      <c r="J40" s="106"/>
      <c r="K40" s="136"/>
    </row>
    <row r="41" spans="1:11" ht="13.5">
      <c r="A41" s="514" t="s">
        <v>121</v>
      </c>
      <c r="B41" s="515"/>
      <c r="C41" s="515"/>
      <c r="D41" s="515"/>
      <c r="E41" s="515"/>
      <c r="F41" s="515"/>
      <c r="G41" s="515"/>
      <c r="H41" s="515"/>
      <c r="I41" s="515"/>
      <c r="J41" s="516"/>
      <c r="K41" s="128"/>
    </row>
    <row r="42" spans="1:11" ht="13.5">
      <c r="A42" s="100">
        <v>1</v>
      </c>
      <c r="B42" s="47"/>
      <c r="C42" s="190"/>
      <c r="D42" s="190"/>
      <c r="E42" s="190"/>
      <c r="F42" s="48"/>
      <c r="G42" s="190"/>
      <c r="H42" s="48"/>
      <c r="I42" s="190"/>
      <c r="J42" s="49"/>
      <c r="K42" s="294"/>
    </row>
    <row r="43" spans="1:11" ht="13.5">
      <c r="A43" s="100">
        <v>2</v>
      </c>
      <c r="B43" s="47"/>
      <c r="C43" s="190"/>
      <c r="D43" s="190"/>
      <c r="E43" s="190"/>
      <c r="F43" s="48"/>
      <c r="G43" s="190"/>
      <c r="H43" s="48"/>
      <c r="I43" s="190"/>
      <c r="J43" s="49"/>
      <c r="K43" s="128"/>
    </row>
    <row r="44" spans="1:11" ht="13.5">
      <c r="A44" s="100">
        <v>3</v>
      </c>
      <c r="B44" s="47"/>
      <c r="C44" s="190"/>
      <c r="D44" s="190"/>
      <c r="E44" s="190"/>
      <c r="F44" s="48"/>
      <c r="G44" s="190"/>
      <c r="H44" s="48"/>
      <c r="I44" s="190"/>
      <c r="J44" s="49"/>
      <c r="K44" s="128"/>
    </row>
    <row r="45" spans="1:11" ht="13.5">
      <c r="A45" s="50"/>
      <c r="B45" s="517" t="s">
        <v>18</v>
      </c>
      <c r="C45" s="517"/>
      <c r="D45" s="517"/>
      <c r="E45" s="517"/>
      <c r="F45" s="517"/>
      <c r="G45" s="517"/>
      <c r="H45" s="68"/>
      <c r="I45" s="351">
        <f>SUM(I42:I44)</f>
        <v>0</v>
      </c>
      <c r="J45" s="51"/>
      <c r="K45" s="130"/>
    </row>
    <row r="46" spans="1:11" ht="14.25" thickBot="1">
      <c r="A46" s="105"/>
      <c r="B46" s="510"/>
      <c r="C46" s="510"/>
      <c r="D46" s="510"/>
      <c r="E46" s="510"/>
      <c r="F46" s="510"/>
      <c r="G46" s="510"/>
      <c r="H46" s="510"/>
      <c r="I46" s="510"/>
      <c r="J46" s="106"/>
      <c r="K46" s="128"/>
    </row>
    <row r="47" spans="1:11" ht="12.75">
      <c r="A47" s="514" t="s">
        <v>121</v>
      </c>
      <c r="B47" s="515"/>
      <c r="C47" s="515"/>
      <c r="D47" s="515"/>
      <c r="E47" s="515"/>
      <c r="F47" s="515"/>
      <c r="G47" s="515"/>
      <c r="H47" s="515"/>
      <c r="I47" s="515"/>
      <c r="J47" s="516"/>
      <c r="K47" s="131"/>
    </row>
    <row r="48" spans="1:11" ht="13.5">
      <c r="A48" s="100">
        <v>1</v>
      </c>
      <c r="B48" s="47"/>
      <c r="C48" s="190"/>
      <c r="D48" s="190"/>
      <c r="E48" s="190"/>
      <c r="F48" s="48"/>
      <c r="G48" s="190"/>
      <c r="H48" s="48"/>
      <c r="I48" s="190"/>
      <c r="J48" s="49"/>
      <c r="K48" s="131"/>
    </row>
    <row r="49" spans="1:11" ht="13.5">
      <c r="A49" s="100">
        <v>2</v>
      </c>
      <c r="B49" s="47"/>
      <c r="C49" s="190"/>
      <c r="D49" s="190"/>
      <c r="E49" s="190"/>
      <c r="F49" s="48"/>
      <c r="G49" s="190"/>
      <c r="H49" s="48"/>
      <c r="I49" s="190"/>
      <c r="J49" s="49"/>
      <c r="K49" s="131"/>
    </row>
    <row r="50" spans="1:11" ht="13.5">
      <c r="A50" s="100">
        <v>3</v>
      </c>
      <c r="B50" s="47"/>
      <c r="C50" s="190"/>
      <c r="D50" s="190"/>
      <c r="E50" s="190"/>
      <c r="F50" s="48"/>
      <c r="G50" s="190"/>
      <c r="H50" s="48"/>
      <c r="I50" s="190"/>
      <c r="J50" s="49"/>
      <c r="K50" s="131"/>
    </row>
    <row r="51" spans="1:11" ht="13.5">
      <c r="A51" s="50"/>
      <c r="B51" s="517" t="s">
        <v>18</v>
      </c>
      <c r="C51" s="517"/>
      <c r="D51" s="517"/>
      <c r="E51" s="517"/>
      <c r="F51" s="517"/>
      <c r="G51" s="517"/>
      <c r="H51" s="68"/>
      <c r="I51" s="351">
        <f>SUM(I48:I50)</f>
        <v>0</v>
      </c>
      <c r="J51" s="51"/>
      <c r="K51" s="131"/>
    </row>
    <row r="52" spans="1:11" ht="14.25" thickBot="1">
      <c r="A52" s="105"/>
      <c r="B52" s="510"/>
      <c r="C52" s="510"/>
      <c r="D52" s="510"/>
      <c r="E52" s="510"/>
      <c r="F52" s="510"/>
      <c r="G52" s="510"/>
      <c r="H52" s="510"/>
      <c r="I52" s="510"/>
      <c r="J52" s="106"/>
      <c r="K52" s="131"/>
    </row>
    <row r="53" spans="1:11" ht="13.5">
      <c r="A53" s="514" t="s">
        <v>121</v>
      </c>
      <c r="B53" s="515"/>
      <c r="C53" s="515"/>
      <c r="D53" s="515"/>
      <c r="E53" s="515"/>
      <c r="F53" s="515"/>
      <c r="G53" s="515"/>
      <c r="H53" s="515"/>
      <c r="I53" s="515"/>
      <c r="J53" s="516"/>
      <c r="K53" s="128"/>
    </row>
    <row r="54" spans="1:11" ht="13.5">
      <c r="A54" s="100">
        <v>1</v>
      </c>
      <c r="B54" s="47"/>
      <c r="C54" s="190"/>
      <c r="D54" s="190"/>
      <c r="E54" s="190"/>
      <c r="F54" s="48"/>
      <c r="G54" s="190"/>
      <c r="H54" s="48"/>
      <c r="I54" s="190"/>
      <c r="J54" s="49"/>
      <c r="K54" s="128"/>
    </row>
    <row r="55" spans="1:11" ht="13.5">
      <c r="A55" s="100">
        <v>2</v>
      </c>
      <c r="B55" s="47"/>
      <c r="C55" s="190"/>
      <c r="D55" s="190"/>
      <c r="E55" s="190"/>
      <c r="F55" s="48"/>
      <c r="G55" s="190"/>
      <c r="H55" s="48"/>
      <c r="I55" s="190"/>
      <c r="J55" s="49"/>
      <c r="K55" s="128"/>
    </row>
    <row r="56" spans="1:11" ht="13.5">
      <c r="A56" s="100">
        <v>3</v>
      </c>
      <c r="B56" s="47"/>
      <c r="C56" s="190"/>
      <c r="D56" s="190"/>
      <c r="E56" s="190"/>
      <c r="F56" s="48"/>
      <c r="G56" s="190"/>
      <c r="H56" s="48"/>
      <c r="I56" s="190"/>
      <c r="J56" s="49"/>
      <c r="K56" s="128"/>
    </row>
    <row r="57" spans="1:11" ht="13.5">
      <c r="A57" s="50"/>
      <c r="B57" s="517" t="s">
        <v>18</v>
      </c>
      <c r="C57" s="517"/>
      <c r="D57" s="517"/>
      <c r="E57" s="517"/>
      <c r="F57" s="517"/>
      <c r="G57" s="517"/>
      <c r="H57" s="68"/>
      <c r="I57" s="351">
        <f>SUM(I54:I56)</f>
        <v>0</v>
      </c>
      <c r="J57" s="51"/>
      <c r="K57" s="128"/>
    </row>
    <row r="58" spans="1:11" ht="14.25" thickBot="1">
      <c r="A58" s="105"/>
      <c r="B58" s="510"/>
      <c r="C58" s="510"/>
      <c r="D58" s="510"/>
      <c r="E58" s="510"/>
      <c r="F58" s="510"/>
      <c r="G58" s="510"/>
      <c r="H58" s="510"/>
      <c r="I58" s="510"/>
      <c r="J58" s="106"/>
      <c r="K58" s="128"/>
    </row>
    <row r="59" spans="1:11" ht="13.5">
      <c r="A59" s="514" t="s">
        <v>121</v>
      </c>
      <c r="B59" s="515"/>
      <c r="C59" s="515"/>
      <c r="D59" s="515"/>
      <c r="E59" s="515"/>
      <c r="F59" s="515"/>
      <c r="G59" s="515"/>
      <c r="H59" s="515"/>
      <c r="I59" s="515"/>
      <c r="J59" s="516"/>
      <c r="K59" s="128"/>
    </row>
    <row r="60" spans="1:10" ht="13.5">
      <c r="A60" s="100">
        <v>1</v>
      </c>
      <c r="B60" s="47"/>
      <c r="C60" s="190"/>
      <c r="D60" s="190"/>
      <c r="E60" s="190"/>
      <c r="F60" s="48"/>
      <c r="G60" s="190"/>
      <c r="H60" s="48"/>
      <c r="I60" s="190"/>
      <c r="J60" s="49"/>
    </row>
    <row r="61" spans="1:10" ht="13.5">
      <c r="A61" s="100">
        <v>2</v>
      </c>
      <c r="B61" s="47"/>
      <c r="C61" s="190"/>
      <c r="D61" s="190"/>
      <c r="E61" s="190"/>
      <c r="F61" s="48"/>
      <c r="G61" s="190"/>
      <c r="H61" s="48"/>
      <c r="I61" s="190"/>
      <c r="J61" s="49"/>
    </row>
    <row r="62" spans="1:10" ht="13.5">
      <c r="A62" s="100">
        <v>3</v>
      </c>
      <c r="B62" s="47"/>
      <c r="C62" s="190"/>
      <c r="D62" s="190"/>
      <c r="E62" s="190"/>
      <c r="F62" s="48"/>
      <c r="G62" s="190"/>
      <c r="H62" s="48"/>
      <c r="I62" s="190"/>
      <c r="J62" s="49"/>
    </row>
    <row r="63" spans="1:10" ht="13.5">
      <c r="A63" s="50"/>
      <c r="B63" s="517" t="s">
        <v>18</v>
      </c>
      <c r="C63" s="517"/>
      <c r="D63" s="517"/>
      <c r="E63" s="517"/>
      <c r="F63" s="517"/>
      <c r="G63" s="517"/>
      <c r="H63" s="68"/>
      <c r="I63" s="351">
        <f>SUM(I60:I62)</f>
        <v>0</v>
      </c>
      <c r="J63" s="51"/>
    </row>
    <row r="64" spans="1:10" ht="14.25" thickBot="1">
      <c r="A64" s="105"/>
      <c r="B64" s="510"/>
      <c r="C64" s="510"/>
      <c r="D64" s="510"/>
      <c r="E64" s="510"/>
      <c r="F64" s="510"/>
      <c r="G64" s="510"/>
      <c r="H64" s="510"/>
      <c r="I64" s="510"/>
      <c r="J64" s="106"/>
    </row>
    <row r="65" spans="1:10" ht="12.75">
      <c r="A65" s="514" t="s">
        <v>121</v>
      </c>
      <c r="B65" s="515"/>
      <c r="C65" s="515"/>
      <c r="D65" s="515"/>
      <c r="E65" s="515"/>
      <c r="F65" s="515"/>
      <c r="G65" s="515"/>
      <c r="H65" s="515"/>
      <c r="I65" s="515"/>
      <c r="J65" s="516"/>
    </row>
    <row r="66" spans="1:10" ht="13.5">
      <c r="A66" s="100">
        <v>1</v>
      </c>
      <c r="B66" s="47"/>
      <c r="C66" s="190"/>
      <c r="D66" s="190"/>
      <c r="E66" s="190"/>
      <c r="F66" s="48"/>
      <c r="G66" s="190"/>
      <c r="H66" s="48"/>
      <c r="I66" s="190">
        <f>E66+G66</f>
        <v>0</v>
      </c>
      <c r="J66" s="49"/>
    </row>
    <row r="67" spans="1:10" ht="13.5">
      <c r="A67" s="100">
        <v>2</v>
      </c>
      <c r="B67" s="47"/>
      <c r="C67" s="190"/>
      <c r="D67" s="190"/>
      <c r="E67" s="190"/>
      <c r="F67" s="48"/>
      <c r="G67" s="190"/>
      <c r="H67" s="48"/>
      <c r="I67" s="190">
        <f>E67+G67</f>
        <v>0</v>
      </c>
      <c r="J67" s="49"/>
    </row>
    <row r="68" spans="1:10" ht="13.5">
      <c r="A68" s="100">
        <v>3</v>
      </c>
      <c r="B68" s="47"/>
      <c r="C68" s="190"/>
      <c r="D68" s="190"/>
      <c r="E68" s="190"/>
      <c r="F68" s="48"/>
      <c r="G68" s="190"/>
      <c r="H68" s="48"/>
      <c r="I68" s="190">
        <f>E68+G68</f>
        <v>0</v>
      </c>
      <c r="J68" s="49"/>
    </row>
    <row r="69" spans="1:10" ht="13.5">
      <c r="A69" s="50"/>
      <c r="B69" s="517" t="s">
        <v>18</v>
      </c>
      <c r="C69" s="517"/>
      <c r="D69" s="517"/>
      <c r="E69" s="517"/>
      <c r="F69" s="517"/>
      <c r="G69" s="517"/>
      <c r="H69" s="68"/>
      <c r="I69" s="351">
        <f>SUM(I66:I68)</f>
        <v>0</v>
      </c>
      <c r="J69" s="51"/>
    </row>
    <row r="70" spans="1:10" ht="14.25" thickBot="1">
      <c r="A70" s="105"/>
      <c r="B70" s="510"/>
      <c r="C70" s="510"/>
      <c r="D70" s="510"/>
      <c r="E70" s="510"/>
      <c r="F70" s="510"/>
      <c r="G70" s="510"/>
      <c r="H70" s="510"/>
      <c r="I70" s="510"/>
      <c r="J70" s="106"/>
    </row>
  </sheetData>
  <sheetProtection/>
  <mergeCells count="35">
    <mergeCell ref="B70:I70"/>
    <mergeCell ref="A59:J59"/>
    <mergeCell ref="B63:G63"/>
    <mergeCell ref="B64:I64"/>
    <mergeCell ref="A53:J53"/>
    <mergeCell ref="A65:J65"/>
    <mergeCell ref="B69:G69"/>
    <mergeCell ref="B57:G57"/>
    <mergeCell ref="B58:I58"/>
    <mergeCell ref="B15:G15"/>
    <mergeCell ref="B9:G9"/>
    <mergeCell ref="B10:I10"/>
    <mergeCell ref="B52:I52"/>
    <mergeCell ref="A1:J1"/>
    <mergeCell ref="A11:J11"/>
    <mergeCell ref="A3:A4"/>
    <mergeCell ref="A5:J5"/>
    <mergeCell ref="B51:G51"/>
    <mergeCell ref="B21:G21"/>
    <mergeCell ref="B27:G27"/>
    <mergeCell ref="B45:G45"/>
    <mergeCell ref="B46:I46"/>
    <mergeCell ref="A47:J47"/>
    <mergeCell ref="A29:J29"/>
    <mergeCell ref="A41:J41"/>
    <mergeCell ref="B16:I16"/>
    <mergeCell ref="B28:I28"/>
    <mergeCell ref="B40:I40"/>
    <mergeCell ref="A23:J23"/>
    <mergeCell ref="A35:J35"/>
    <mergeCell ref="B33:G33"/>
    <mergeCell ref="B34:I34"/>
    <mergeCell ref="B39:G39"/>
    <mergeCell ref="A17:J17"/>
    <mergeCell ref="B22:I22"/>
  </mergeCells>
  <conditionalFormatting sqref="I9 I15 I21 I27 I33 I39 I45 I51 I57 I63 I69">
    <cfRule type="cellIs" priority="13" dxfId="1" operator="notEqual" stopIfTrue="1">
      <formula>$J$10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12"/>
    <pageSetUpPr fitToPage="1"/>
  </sheetPr>
  <dimension ref="A1:AX63"/>
  <sheetViews>
    <sheetView zoomScale="85" zoomScaleNormal="85" zoomScaleSheetLayoutView="100" zoomScalePageLayoutView="0" workbookViewId="0" topLeftCell="A1">
      <selection activeCell="G40" sqref="G40:G41"/>
    </sheetView>
  </sheetViews>
  <sheetFormatPr defaultColWidth="9.140625" defaultRowHeight="12.75"/>
  <cols>
    <col min="1" max="1" width="3.28125" style="193" customWidth="1"/>
    <col min="2" max="2" width="18.421875" style="256" customWidth="1"/>
    <col min="3" max="3" width="7.8515625" style="257" customWidth="1"/>
    <col min="4" max="4" width="10.57421875" style="199" customWidth="1"/>
    <col min="5" max="5" width="5.421875" style="193" customWidth="1"/>
    <col min="6" max="6" width="5.57421875" style="193" customWidth="1"/>
    <col min="7" max="7" width="7.57421875" style="193" customWidth="1"/>
    <col min="8" max="8" width="7.421875" style="199" bestFit="1" customWidth="1"/>
    <col min="9" max="9" width="10.28125" style="199" customWidth="1"/>
    <col min="10" max="19" width="9.28125" style="199" customWidth="1"/>
    <col min="20" max="29" width="9.28125" style="193" customWidth="1"/>
    <col min="30" max="16384" width="9.140625" style="193" customWidth="1"/>
  </cols>
  <sheetData>
    <row r="1" spans="1:19" ht="15.75">
      <c r="A1" s="529" t="s">
        <v>163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</row>
    <row r="2" spans="1:19" ht="19.5" thickBot="1">
      <c r="A2" s="530" t="s">
        <v>162</v>
      </c>
      <c r="B2" s="530"/>
      <c r="C2" s="194"/>
      <c r="D2" s="195"/>
      <c r="E2" s="196"/>
      <c r="F2" s="196"/>
      <c r="G2" s="196"/>
      <c r="H2" s="197"/>
      <c r="I2" s="197"/>
      <c r="J2" s="197"/>
      <c r="K2" s="197"/>
      <c r="L2" s="197"/>
      <c r="M2" s="198"/>
      <c r="N2" s="198"/>
      <c r="P2" s="200"/>
      <c r="S2" s="198"/>
    </row>
    <row r="3" spans="1:29" ht="12.75" customHeight="1">
      <c r="A3" s="523"/>
      <c r="B3" s="525" t="s">
        <v>35</v>
      </c>
      <c r="C3" s="527" t="s">
        <v>36</v>
      </c>
      <c r="D3" s="541" t="s">
        <v>84</v>
      </c>
      <c r="E3" s="538" t="s">
        <v>40</v>
      </c>
      <c r="F3" s="538" t="s">
        <v>39</v>
      </c>
      <c r="G3" s="543" t="s">
        <v>82</v>
      </c>
      <c r="H3" s="531" t="s">
        <v>37</v>
      </c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3"/>
    </row>
    <row r="4" spans="1:29" ht="13.5" thickBot="1">
      <c r="A4" s="524"/>
      <c r="B4" s="526"/>
      <c r="C4" s="528"/>
      <c r="D4" s="542"/>
      <c r="E4" s="539"/>
      <c r="F4" s="539"/>
      <c r="G4" s="544"/>
      <c r="H4" s="534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6"/>
    </row>
    <row r="5" spans="1:29" ht="33.75">
      <c r="A5" s="524"/>
      <c r="B5" s="526"/>
      <c r="C5" s="528"/>
      <c r="D5" s="542"/>
      <c r="E5" s="539"/>
      <c r="F5" s="539"/>
      <c r="G5" s="544"/>
      <c r="H5" s="336" t="s">
        <v>133</v>
      </c>
      <c r="I5" s="337"/>
      <c r="J5" s="398" t="s">
        <v>145</v>
      </c>
      <c r="K5" s="337"/>
      <c r="L5" s="398" t="s">
        <v>146</v>
      </c>
      <c r="M5" s="337"/>
      <c r="N5" s="398" t="s">
        <v>147</v>
      </c>
      <c r="O5" s="337"/>
      <c r="P5" s="398" t="s">
        <v>148</v>
      </c>
      <c r="Q5" s="337"/>
      <c r="R5" s="398" t="s">
        <v>149</v>
      </c>
      <c r="S5" s="337"/>
      <c r="T5" s="398" t="s">
        <v>150</v>
      </c>
      <c r="U5" s="337"/>
      <c r="V5" s="398" t="s">
        <v>151</v>
      </c>
      <c r="W5" s="337"/>
      <c r="X5" s="398" t="s">
        <v>152</v>
      </c>
      <c r="Y5" s="337"/>
      <c r="Z5" s="398" t="s">
        <v>153</v>
      </c>
      <c r="AA5" s="337"/>
      <c r="AB5" s="398" t="s">
        <v>154</v>
      </c>
      <c r="AC5" s="339"/>
    </row>
    <row r="6" spans="1:29" ht="12.75">
      <c r="A6" s="201"/>
      <c r="B6" s="202" t="s">
        <v>9</v>
      </c>
      <c r="C6" s="203" t="s">
        <v>10</v>
      </c>
      <c r="D6" s="204" t="s">
        <v>11</v>
      </c>
      <c r="E6" s="202" t="s">
        <v>12</v>
      </c>
      <c r="F6" s="205" t="s">
        <v>13</v>
      </c>
      <c r="G6" s="206" t="s">
        <v>38</v>
      </c>
      <c r="H6" s="204" t="s">
        <v>14</v>
      </c>
      <c r="I6" s="207"/>
      <c r="J6" s="204" t="s">
        <v>15</v>
      </c>
      <c r="K6" s="207"/>
      <c r="L6" s="204" t="s">
        <v>16</v>
      </c>
      <c r="M6" s="207"/>
      <c r="N6" s="204" t="s">
        <v>17</v>
      </c>
      <c r="O6" s="207"/>
      <c r="P6" s="204" t="s">
        <v>23</v>
      </c>
      <c r="Q6" s="207"/>
      <c r="R6" s="204" t="s">
        <v>66</v>
      </c>
      <c r="S6" s="207"/>
      <c r="T6" s="204" t="s">
        <v>95</v>
      </c>
      <c r="U6" s="207"/>
      <c r="V6" s="204" t="s">
        <v>98</v>
      </c>
      <c r="W6" s="207"/>
      <c r="X6" s="204" t="s">
        <v>99</v>
      </c>
      <c r="Y6" s="207"/>
      <c r="Z6" s="204" t="s">
        <v>100</v>
      </c>
      <c r="AA6" s="207"/>
      <c r="AB6" s="204" t="s">
        <v>101</v>
      </c>
      <c r="AC6" s="340"/>
    </row>
    <row r="7" spans="1:29" ht="12.75">
      <c r="A7" s="201"/>
      <c r="B7" s="274"/>
      <c r="C7" s="284"/>
      <c r="D7" s="285"/>
      <c r="E7" s="286"/>
      <c r="F7" s="287"/>
      <c r="G7" s="210"/>
      <c r="H7" s="208"/>
      <c r="I7" s="259"/>
      <c r="J7" s="260"/>
      <c r="K7" s="259"/>
      <c r="L7" s="208"/>
      <c r="M7" s="259"/>
      <c r="N7" s="260"/>
      <c r="O7" s="207"/>
      <c r="P7" s="208"/>
      <c r="Q7" s="259"/>
      <c r="R7" s="260"/>
      <c r="S7" s="207"/>
      <c r="T7" s="260"/>
      <c r="U7" s="259"/>
      <c r="V7" s="208"/>
      <c r="W7" s="259"/>
      <c r="X7" s="260"/>
      <c r="Y7" s="207"/>
      <c r="Z7" s="208"/>
      <c r="AA7" s="259"/>
      <c r="AB7" s="260"/>
      <c r="AC7" s="340"/>
    </row>
    <row r="8" spans="1:29" ht="13.5">
      <c r="A8" s="212"/>
      <c r="B8" s="213"/>
      <c r="C8" s="214"/>
      <c r="D8" s="258"/>
      <c r="E8" s="215"/>
      <c r="F8" s="216"/>
      <c r="G8" s="217"/>
      <c r="H8" s="258"/>
      <c r="I8" s="211"/>
      <c r="J8" s="258"/>
      <c r="K8" s="259"/>
      <c r="L8" s="258"/>
      <c r="M8" s="259"/>
      <c r="N8" s="258"/>
      <c r="O8" s="207"/>
      <c r="P8" s="258"/>
      <c r="Q8" s="259"/>
      <c r="R8" s="258"/>
      <c r="S8" s="207"/>
      <c r="T8" s="258"/>
      <c r="U8" s="259"/>
      <c r="V8" s="258"/>
      <c r="W8" s="259"/>
      <c r="X8" s="258"/>
      <c r="Y8" s="207"/>
      <c r="Z8" s="258"/>
      <c r="AA8" s="259"/>
      <c r="AB8" s="258"/>
      <c r="AC8" s="340"/>
    </row>
    <row r="9" spans="1:29" ht="12.75">
      <c r="A9" s="212"/>
      <c r="B9" s="302"/>
      <c r="C9" s="214"/>
      <c r="D9" s="258"/>
      <c r="E9" s="215"/>
      <c r="F9" s="216"/>
      <c r="G9" s="217"/>
      <c r="H9" s="258"/>
      <c r="I9" s="211"/>
      <c r="J9" s="258"/>
      <c r="K9" s="211"/>
      <c r="L9" s="258"/>
      <c r="M9" s="211"/>
      <c r="N9" s="258"/>
      <c r="O9" s="211"/>
      <c r="P9" s="258"/>
      <c r="Q9" s="211"/>
      <c r="R9" s="258"/>
      <c r="S9" s="211"/>
      <c r="T9" s="258"/>
      <c r="U9" s="211"/>
      <c r="V9" s="258"/>
      <c r="W9" s="211"/>
      <c r="X9" s="258"/>
      <c r="Y9" s="211"/>
      <c r="Z9" s="258"/>
      <c r="AA9" s="211"/>
      <c r="AB9" s="258"/>
      <c r="AC9" s="341"/>
    </row>
    <row r="10" spans="1:29" ht="12.75">
      <c r="A10" s="183"/>
      <c r="B10" s="301"/>
      <c r="C10" s="275"/>
      <c r="D10" s="276"/>
      <c r="E10" s="303"/>
      <c r="F10" s="209"/>
      <c r="G10" s="210"/>
      <c r="H10" s="208"/>
      <c r="I10" s="211"/>
      <c r="J10" s="260"/>
      <c r="K10" s="211"/>
      <c r="L10" s="260"/>
      <c r="M10" s="211"/>
      <c r="N10" s="260"/>
      <c r="O10" s="218"/>
      <c r="P10" s="260"/>
      <c r="Q10" s="211"/>
      <c r="R10" s="260"/>
      <c r="S10" s="211"/>
      <c r="T10" s="260"/>
      <c r="U10" s="211"/>
      <c r="V10" s="260"/>
      <c r="W10" s="211"/>
      <c r="X10" s="260"/>
      <c r="Y10" s="218"/>
      <c r="Z10" s="260"/>
      <c r="AA10" s="211"/>
      <c r="AB10" s="260"/>
      <c r="AC10" s="341"/>
    </row>
    <row r="11" spans="1:29" ht="12.75">
      <c r="A11" s="183"/>
      <c r="B11" s="301"/>
      <c r="C11" s="275"/>
      <c r="D11" s="276"/>
      <c r="E11" s="303"/>
      <c r="F11" s="209"/>
      <c r="G11" s="210"/>
      <c r="H11" s="208"/>
      <c r="I11" s="211"/>
      <c r="J11" s="260"/>
      <c r="K11" s="211"/>
      <c r="L11" s="260"/>
      <c r="M11" s="211"/>
      <c r="N11" s="260"/>
      <c r="O11" s="218"/>
      <c r="P11" s="260"/>
      <c r="Q11" s="211"/>
      <c r="R11" s="260"/>
      <c r="S11" s="211"/>
      <c r="T11" s="260"/>
      <c r="U11" s="211"/>
      <c r="V11" s="260"/>
      <c r="W11" s="211"/>
      <c r="X11" s="260"/>
      <c r="Y11" s="218"/>
      <c r="Z11" s="260"/>
      <c r="AA11" s="211"/>
      <c r="AB11" s="260"/>
      <c r="AC11" s="341"/>
    </row>
    <row r="12" spans="1:29" ht="12.75">
      <c r="A12" s="183"/>
      <c r="B12" s="301"/>
      <c r="C12" s="275"/>
      <c r="D12" s="276"/>
      <c r="E12" s="303"/>
      <c r="F12" s="209"/>
      <c r="G12" s="210"/>
      <c r="H12" s="208"/>
      <c r="I12" s="211"/>
      <c r="J12" s="260"/>
      <c r="K12" s="211"/>
      <c r="L12" s="260"/>
      <c r="M12" s="211"/>
      <c r="N12" s="260"/>
      <c r="O12" s="218"/>
      <c r="P12" s="260"/>
      <c r="Q12" s="211"/>
      <c r="R12" s="260"/>
      <c r="S12" s="211"/>
      <c r="T12" s="260"/>
      <c r="U12" s="211"/>
      <c r="V12" s="260"/>
      <c r="W12" s="211"/>
      <c r="X12" s="260"/>
      <c r="Y12" s="218"/>
      <c r="Z12" s="260"/>
      <c r="AA12" s="211"/>
      <c r="AB12" s="260"/>
      <c r="AC12" s="341"/>
    </row>
    <row r="13" spans="1:29" ht="12.75">
      <c r="A13" s="183"/>
      <c r="B13" s="301"/>
      <c r="C13" s="275"/>
      <c r="D13" s="276"/>
      <c r="E13" s="303"/>
      <c r="F13" s="209"/>
      <c r="G13" s="210"/>
      <c r="H13" s="208"/>
      <c r="I13" s="211"/>
      <c r="J13" s="260"/>
      <c r="K13" s="211"/>
      <c r="L13" s="260"/>
      <c r="M13" s="211"/>
      <c r="N13" s="260"/>
      <c r="O13" s="218"/>
      <c r="P13" s="260"/>
      <c r="Q13" s="211"/>
      <c r="R13" s="260"/>
      <c r="S13" s="211"/>
      <c r="T13" s="260"/>
      <c r="U13" s="211"/>
      <c r="V13" s="260"/>
      <c r="W13" s="211"/>
      <c r="X13" s="260"/>
      <c r="Y13" s="218"/>
      <c r="Z13" s="260"/>
      <c r="AA13" s="211"/>
      <c r="AB13" s="260"/>
      <c r="AC13" s="341"/>
    </row>
    <row r="14" spans="1:29" ht="12.75">
      <c r="A14" s="183"/>
      <c r="B14" s="301"/>
      <c r="C14" s="275"/>
      <c r="D14" s="276"/>
      <c r="E14" s="303"/>
      <c r="F14" s="209"/>
      <c r="G14" s="210"/>
      <c r="H14" s="208"/>
      <c r="I14" s="211"/>
      <c r="J14" s="260"/>
      <c r="K14" s="211"/>
      <c r="L14" s="260"/>
      <c r="M14" s="211"/>
      <c r="N14" s="260"/>
      <c r="O14" s="218"/>
      <c r="P14" s="260"/>
      <c r="Q14" s="211"/>
      <c r="R14" s="260"/>
      <c r="S14" s="211"/>
      <c r="T14" s="260"/>
      <c r="U14" s="211"/>
      <c r="V14" s="260"/>
      <c r="W14" s="211"/>
      <c r="X14" s="260"/>
      <c r="Y14" s="218"/>
      <c r="Z14" s="260"/>
      <c r="AA14" s="211"/>
      <c r="AB14" s="260"/>
      <c r="AC14" s="341"/>
    </row>
    <row r="15" spans="1:29" ht="12.75">
      <c r="A15" s="183"/>
      <c r="B15" s="301"/>
      <c r="C15" s="275"/>
      <c r="D15" s="276"/>
      <c r="E15" s="303"/>
      <c r="F15" s="209"/>
      <c r="G15" s="210"/>
      <c r="H15" s="208"/>
      <c r="I15" s="211"/>
      <c r="J15" s="260"/>
      <c r="K15" s="211"/>
      <c r="L15" s="260"/>
      <c r="M15" s="211"/>
      <c r="N15" s="260"/>
      <c r="O15" s="218"/>
      <c r="P15" s="260"/>
      <c r="Q15" s="211"/>
      <c r="R15" s="260"/>
      <c r="S15" s="211"/>
      <c r="T15" s="260"/>
      <c r="U15" s="211"/>
      <c r="V15" s="260"/>
      <c r="W15" s="211"/>
      <c r="X15" s="260"/>
      <c r="Y15" s="218"/>
      <c r="Z15" s="260"/>
      <c r="AA15" s="211"/>
      <c r="AB15" s="260"/>
      <c r="AC15" s="341"/>
    </row>
    <row r="16" spans="1:29" ht="12.75">
      <c r="A16" s="183"/>
      <c r="B16" s="301"/>
      <c r="C16" s="275"/>
      <c r="D16" s="276"/>
      <c r="E16" s="303"/>
      <c r="F16" s="209"/>
      <c r="G16" s="210"/>
      <c r="H16" s="208"/>
      <c r="I16" s="211"/>
      <c r="J16" s="260"/>
      <c r="K16" s="211"/>
      <c r="L16" s="260"/>
      <c r="M16" s="211"/>
      <c r="N16" s="260"/>
      <c r="O16" s="218"/>
      <c r="P16" s="260"/>
      <c r="Q16" s="211"/>
      <c r="R16" s="260"/>
      <c r="S16" s="211"/>
      <c r="T16" s="260"/>
      <c r="U16" s="211"/>
      <c r="V16" s="260"/>
      <c r="W16" s="211"/>
      <c r="X16" s="260"/>
      <c r="Y16" s="218"/>
      <c r="Z16" s="260"/>
      <c r="AA16" s="211"/>
      <c r="AB16" s="260"/>
      <c r="AC16" s="341"/>
    </row>
    <row r="17" spans="1:29" ht="12.75">
      <c r="A17" s="183"/>
      <c r="B17" s="301"/>
      <c r="C17" s="275"/>
      <c r="D17" s="276"/>
      <c r="E17" s="303"/>
      <c r="F17" s="209"/>
      <c r="G17" s="210"/>
      <c r="H17" s="208"/>
      <c r="I17" s="211"/>
      <c r="J17" s="260"/>
      <c r="K17" s="211"/>
      <c r="L17" s="260"/>
      <c r="M17" s="211"/>
      <c r="N17" s="260"/>
      <c r="O17" s="218"/>
      <c r="P17" s="260"/>
      <c r="Q17" s="211"/>
      <c r="R17" s="260"/>
      <c r="S17" s="211"/>
      <c r="T17" s="260"/>
      <c r="U17" s="211"/>
      <c r="V17" s="260"/>
      <c r="W17" s="211"/>
      <c r="X17" s="260"/>
      <c r="Y17" s="218"/>
      <c r="Z17" s="260"/>
      <c r="AA17" s="211"/>
      <c r="AB17" s="260"/>
      <c r="AC17" s="341"/>
    </row>
    <row r="18" spans="1:29" ht="12.75">
      <c r="A18" s="183"/>
      <c r="B18" s="301"/>
      <c r="C18" s="275"/>
      <c r="D18" s="276"/>
      <c r="E18" s="303"/>
      <c r="F18" s="209"/>
      <c r="G18" s="210"/>
      <c r="H18" s="208"/>
      <c r="I18" s="211"/>
      <c r="J18" s="260"/>
      <c r="K18" s="211"/>
      <c r="L18" s="260"/>
      <c r="M18" s="211"/>
      <c r="N18" s="260"/>
      <c r="O18" s="218"/>
      <c r="P18" s="260"/>
      <c r="Q18" s="211"/>
      <c r="R18" s="260"/>
      <c r="S18" s="211"/>
      <c r="T18" s="260"/>
      <c r="U18" s="211"/>
      <c r="V18" s="260"/>
      <c r="W18" s="211"/>
      <c r="X18" s="260"/>
      <c r="Y18" s="218"/>
      <c r="Z18" s="260"/>
      <c r="AA18" s="211"/>
      <c r="AB18" s="260"/>
      <c r="AC18" s="341"/>
    </row>
    <row r="19" spans="1:29" ht="12.75">
      <c r="A19" s="183"/>
      <c r="B19" s="302"/>
      <c r="C19" s="275"/>
      <c r="D19" s="276"/>
      <c r="E19" s="303"/>
      <c r="F19" s="209"/>
      <c r="G19" s="210"/>
      <c r="H19" s="208"/>
      <c r="I19" s="211"/>
      <c r="J19" s="260"/>
      <c r="K19" s="211"/>
      <c r="L19" s="260"/>
      <c r="M19" s="211"/>
      <c r="N19" s="260"/>
      <c r="O19" s="218"/>
      <c r="P19" s="260"/>
      <c r="Q19" s="211"/>
      <c r="R19" s="260"/>
      <c r="S19" s="211"/>
      <c r="T19" s="260"/>
      <c r="U19" s="211"/>
      <c r="V19" s="260"/>
      <c r="W19" s="211"/>
      <c r="X19" s="260"/>
      <c r="Y19" s="218"/>
      <c r="Z19" s="260"/>
      <c r="AA19" s="211"/>
      <c r="AB19" s="260"/>
      <c r="AC19" s="341"/>
    </row>
    <row r="20" spans="1:29" ht="12.75">
      <c r="A20" s="183"/>
      <c r="B20" s="301"/>
      <c r="C20" s="275"/>
      <c r="D20" s="276"/>
      <c r="E20" s="303"/>
      <c r="F20" s="209"/>
      <c r="G20" s="210"/>
      <c r="H20" s="208"/>
      <c r="I20" s="211"/>
      <c r="J20" s="260"/>
      <c r="K20" s="211"/>
      <c r="L20" s="260"/>
      <c r="M20" s="211"/>
      <c r="N20" s="260"/>
      <c r="O20" s="218"/>
      <c r="P20" s="260"/>
      <c r="Q20" s="211"/>
      <c r="R20" s="260"/>
      <c r="S20" s="211"/>
      <c r="T20" s="260"/>
      <c r="U20" s="211"/>
      <c r="V20" s="260"/>
      <c r="W20" s="211"/>
      <c r="X20" s="260"/>
      <c r="Y20" s="218"/>
      <c r="Z20" s="260"/>
      <c r="AA20" s="211"/>
      <c r="AB20" s="260"/>
      <c r="AC20" s="341"/>
    </row>
    <row r="21" spans="1:29" ht="12.75">
      <c r="A21" s="183"/>
      <c r="B21" s="301"/>
      <c r="C21" s="275"/>
      <c r="D21" s="276"/>
      <c r="E21" s="303"/>
      <c r="F21" s="209"/>
      <c r="G21" s="210"/>
      <c r="H21" s="208"/>
      <c r="I21" s="211"/>
      <c r="J21" s="260"/>
      <c r="K21" s="211"/>
      <c r="L21" s="260"/>
      <c r="M21" s="211"/>
      <c r="N21" s="260"/>
      <c r="O21" s="218"/>
      <c r="P21" s="260"/>
      <c r="Q21" s="211"/>
      <c r="R21" s="260"/>
      <c r="S21" s="211"/>
      <c r="T21" s="260"/>
      <c r="U21" s="211"/>
      <c r="V21" s="260"/>
      <c r="W21" s="211"/>
      <c r="X21" s="260"/>
      <c r="Y21" s="218"/>
      <c r="Z21" s="260"/>
      <c r="AA21" s="211"/>
      <c r="AB21" s="260"/>
      <c r="AC21" s="341"/>
    </row>
    <row r="22" spans="1:29" ht="12.75">
      <c r="A22" s="183"/>
      <c r="B22" s="301"/>
      <c r="C22" s="275"/>
      <c r="D22" s="276"/>
      <c r="E22" s="303"/>
      <c r="F22" s="209"/>
      <c r="G22" s="210"/>
      <c r="H22" s="208"/>
      <c r="I22" s="211"/>
      <c r="J22" s="260"/>
      <c r="K22" s="211"/>
      <c r="L22" s="260"/>
      <c r="M22" s="211"/>
      <c r="N22" s="260"/>
      <c r="O22" s="218"/>
      <c r="P22" s="260"/>
      <c r="Q22" s="211"/>
      <c r="R22" s="260"/>
      <c r="S22" s="211"/>
      <c r="T22" s="260"/>
      <c r="U22" s="211"/>
      <c r="V22" s="260"/>
      <c r="W22" s="211"/>
      <c r="X22" s="260"/>
      <c r="Y22" s="218"/>
      <c r="Z22" s="260"/>
      <c r="AA22" s="211"/>
      <c r="AB22" s="260"/>
      <c r="AC22" s="341"/>
    </row>
    <row r="23" spans="1:29" ht="12.75">
      <c r="A23" s="183"/>
      <c r="B23" s="301"/>
      <c r="C23" s="275"/>
      <c r="D23" s="276"/>
      <c r="E23" s="303"/>
      <c r="F23" s="209"/>
      <c r="G23" s="210"/>
      <c r="H23" s="208"/>
      <c r="I23" s="211"/>
      <c r="J23" s="260"/>
      <c r="K23" s="211"/>
      <c r="L23" s="260"/>
      <c r="M23" s="211"/>
      <c r="N23" s="260"/>
      <c r="O23" s="218"/>
      <c r="P23" s="260"/>
      <c r="Q23" s="211"/>
      <c r="R23" s="260"/>
      <c r="S23" s="211"/>
      <c r="T23" s="260"/>
      <c r="U23" s="211"/>
      <c r="V23" s="260"/>
      <c r="W23" s="211"/>
      <c r="X23" s="260"/>
      <c r="Y23" s="218"/>
      <c r="Z23" s="260"/>
      <c r="AA23" s="211"/>
      <c r="AB23" s="260"/>
      <c r="AC23" s="341"/>
    </row>
    <row r="24" spans="1:29" ht="12.75">
      <c r="A24" s="183"/>
      <c r="B24" s="301"/>
      <c r="C24" s="275"/>
      <c r="D24" s="276"/>
      <c r="E24" s="303"/>
      <c r="F24" s="209"/>
      <c r="G24" s="210"/>
      <c r="H24" s="208"/>
      <c r="I24" s="211"/>
      <c r="J24" s="260"/>
      <c r="K24" s="211"/>
      <c r="L24" s="260"/>
      <c r="M24" s="211"/>
      <c r="N24" s="260"/>
      <c r="O24" s="218"/>
      <c r="P24" s="260"/>
      <c r="Q24" s="211"/>
      <c r="R24" s="260"/>
      <c r="S24" s="211"/>
      <c r="T24" s="260"/>
      <c r="U24" s="211"/>
      <c r="V24" s="260"/>
      <c r="W24" s="211"/>
      <c r="X24" s="260"/>
      <c r="Y24" s="218"/>
      <c r="Z24" s="260"/>
      <c r="AA24" s="211"/>
      <c r="AB24" s="260"/>
      <c r="AC24" s="341"/>
    </row>
    <row r="25" spans="1:29" ht="12.75">
      <c r="A25" s="183"/>
      <c r="B25" s="301"/>
      <c r="C25" s="275"/>
      <c r="D25" s="276"/>
      <c r="E25" s="303"/>
      <c r="F25" s="209"/>
      <c r="G25" s="210"/>
      <c r="H25" s="208"/>
      <c r="I25" s="211"/>
      <c r="J25" s="260"/>
      <c r="K25" s="211"/>
      <c r="L25" s="260"/>
      <c r="M25" s="211"/>
      <c r="N25" s="260"/>
      <c r="O25" s="218"/>
      <c r="P25" s="260"/>
      <c r="Q25" s="211"/>
      <c r="R25" s="260"/>
      <c r="S25" s="211"/>
      <c r="T25" s="260"/>
      <c r="U25" s="211"/>
      <c r="V25" s="260"/>
      <c r="W25" s="211"/>
      <c r="X25" s="260"/>
      <c r="Y25" s="218"/>
      <c r="Z25" s="260"/>
      <c r="AA25" s="211"/>
      <c r="AB25" s="260"/>
      <c r="AC25" s="341"/>
    </row>
    <row r="26" spans="1:29" ht="12.75">
      <c r="A26" s="183"/>
      <c r="B26" s="301"/>
      <c r="C26" s="275"/>
      <c r="D26" s="276"/>
      <c r="E26" s="303"/>
      <c r="F26" s="209"/>
      <c r="G26" s="210"/>
      <c r="H26" s="208"/>
      <c r="I26" s="211"/>
      <c r="J26" s="260"/>
      <c r="K26" s="211"/>
      <c r="L26" s="260"/>
      <c r="M26" s="211"/>
      <c r="N26" s="260"/>
      <c r="O26" s="218"/>
      <c r="P26" s="260"/>
      <c r="Q26" s="211"/>
      <c r="R26" s="260"/>
      <c r="S26" s="211"/>
      <c r="T26" s="260"/>
      <c r="U26" s="211"/>
      <c r="V26" s="260"/>
      <c r="W26" s="211"/>
      <c r="X26" s="260"/>
      <c r="Y26" s="218"/>
      <c r="Z26" s="260"/>
      <c r="AA26" s="211"/>
      <c r="AB26" s="260"/>
      <c r="AC26" s="341"/>
    </row>
    <row r="27" spans="1:29" ht="12.75">
      <c r="A27" s="183"/>
      <c r="B27" s="301"/>
      <c r="C27" s="275"/>
      <c r="D27" s="276"/>
      <c r="E27" s="303"/>
      <c r="F27" s="209"/>
      <c r="G27" s="210"/>
      <c r="H27" s="208"/>
      <c r="I27" s="211"/>
      <c r="J27" s="260"/>
      <c r="K27" s="211"/>
      <c r="L27" s="260"/>
      <c r="M27" s="211"/>
      <c r="N27" s="260"/>
      <c r="O27" s="218"/>
      <c r="P27" s="260"/>
      <c r="Q27" s="211"/>
      <c r="R27" s="260"/>
      <c r="S27" s="211"/>
      <c r="T27" s="260"/>
      <c r="U27" s="211"/>
      <c r="V27" s="260"/>
      <c r="W27" s="211"/>
      <c r="X27" s="260"/>
      <c r="Y27" s="218"/>
      <c r="Z27" s="260"/>
      <c r="AA27" s="211"/>
      <c r="AB27" s="260"/>
      <c r="AC27" s="341"/>
    </row>
    <row r="28" spans="1:29" ht="12.75">
      <c r="A28" s="183"/>
      <c r="B28" s="302"/>
      <c r="C28" s="275"/>
      <c r="D28" s="276"/>
      <c r="E28" s="303"/>
      <c r="F28" s="209"/>
      <c r="G28" s="210"/>
      <c r="H28" s="208"/>
      <c r="I28" s="211"/>
      <c r="J28" s="260"/>
      <c r="K28" s="211"/>
      <c r="L28" s="260"/>
      <c r="M28" s="211"/>
      <c r="N28" s="260"/>
      <c r="O28" s="218"/>
      <c r="P28" s="260"/>
      <c r="Q28" s="211"/>
      <c r="R28" s="260"/>
      <c r="S28" s="211"/>
      <c r="T28" s="260"/>
      <c r="U28" s="211"/>
      <c r="V28" s="260"/>
      <c r="W28" s="211"/>
      <c r="X28" s="260"/>
      <c r="Y28" s="218"/>
      <c r="Z28" s="260"/>
      <c r="AA28" s="211"/>
      <c r="AB28" s="260"/>
      <c r="AC28" s="341"/>
    </row>
    <row r="29" spans="1:29" ht="12.75">
      <c r="A29" s="183"/>
      <c r="B29" s="301"/>
      <c r="C29" s="275"/>
      <c r="D29" s="276"/>
      <c r="E29" s="303"/>
      <c r="F29" s="209"/>
      <c r="G29" s="210"/>
      <c r="H29" s="208"/>
      <c r="I29" s="211"/>
      <c r="J29" s="260"/>
      <c r="K29" s="211"/>
      <c r="L29" s="260"/>
      <c r="M29" s="211"/>
      <c r="N29" s="260"/>
      <c r="O29" s="218"/>
      <c r="P29" s="260"/>
      <c r="Q29" s="211"/>
      <c r="R29" s="260"/>
      <c r="S29" s="211"/>
      <c r="T29" s="260"/>
      <c r="U29" s="211"/>
      <c r="V29" s="260"/>
      <c r="W29" s="211"/>
      <c r="X29" s="260"/>
      <c r="Y29" s="218"/>
      <c r="Z29" s="260"/>
      <c r="AA29" s="211"/>
      <c r="AB29" s="260"/>
      <c r="AC29" s="341"/>
    </row>
    <row r="30" spans="1:29" ht="12.75">
      <c r="A30" s="183"/>
      <c r="B30" s="301"/>
      <c r="C30" s="275"/>
      <c r="D30" s="276"/>
      <c r="E30" s="303"/>
      <c r="F30" s="209"/>
      <c r="G30" s="210"/>
      <c r="H30" s="208"/>
      <c r="I30" s="211"/>
      <c r="J30" s="260"/>
      <c r="K30" s="211"/>
      <c r="L30" s="260"/>
      <c r="M30" s="211"/>
      <c r="N30" s="260"/>
      <c r="O30" s="218"/>
      <c r="P30" s="260"/>
      <c r="Q30" s="211"/>
      <c r="R30" s="260"/>
      <c r="S30" s="211"/>
      <c r="T30" s="260"/>
      <c r="U30" s="211"/>
      <c r="V30" s="260"/>
      <c r="W30" s="211"/>
      <c r="X30" s="260"/>
      <c r="Y30" s="218"/>
      <c r="Z30" s="260"/>
      <c r="AA30" s="211"/>
      <c r="AB30" s="260"/>
      <c r="AC30" s="341"/>
    </row>
    <row r="31" spans="1:29" ht="12.75">
      <c r="A31" s="183"/>
      <c r="B31" s="301"/>
      <c r="C31" s="275"/>
      <c r="D31" s="276"/>
      <c r="E31" s="303"/>
      <c r="F31" s="209"/>
      <c r="G31" s="210"/>
      <c r="H31" s="208"/>
      <c r="I31" s="211"/>
      <c r="J31" s="260"/>
      <c r="K31" s="211"/>
      <c r="L31" s="260"/>
      <c r="M31" s="211"/>
      <c r="N31" s="260"/>
      <c r="O31" s="218"/>
      <c r="P31" s="260"/>
      <c r="Q31" s="211"/>
      <c r="R31" s="260"/>
      <c r="S31" s="211"/>
      <c r="T31" s="260"/>
      <c r="U31" s="211"/>
      <c r="V31" s="260"/>
      <c r="W31" s="211"/>
      <c r="X31" s="260"/>
      <c r="Y31" s="218"/>
      <c r="Z31" s="260"/>
      <c r="AA31" s="211"/>
      <c r="AB31" s="260"/>
      <c r="AC31" s="341"/>
    </row>
    <row r="32" spans="1:29" ht="12.75">
      <c r="A32" s="183"/>
      <c r="B32" s="301"/>
      <c r="C32" s="275"/>
      <c r="D32" s="276"/>
      <c r="E32" s="303"/>
      <c r="F32" s="209"/>
      <c r="G32" s="210"/>
      <c r="H32" s="208"/>
      <c r="I32" s="211"/>
      <c r="J32" s="260"/>
      <c r="K32" s="211"/>
      <c r="L32" s="260"/>
      <c r="M32" s="211"/>
      <c r="N32" s="260"/>
      <c r="O32" s="218"/>
      <c r="P32" s="260"/>
      <c r="Q32" s="211"/>
      <c r="R32" s="260"/>
      <c r="S32" s="211"/>
      <c r="T32" s="260"/>
      <c r="U32" s="211"/>
      <c r="V32" s="260"/>
      <c r="W32" s="211"/>
      <c r="X32" s="260"/>
      <c r="Y32" s="218"/>
      <c r="Z32" s="260"/>
      <c r="AA32" s="211"/>
      <c r="AB32" s="260"/>
      <c r="AC32" s="341"/>
    </row>
    <row r="33" spans="1:29" ht="12.75">
      <c r="A33" s="183"/>
      <c r="B33" s="301"/>
      <c r="C33" s="275"/>
      <c r="D33" s="276"/>
      <c r="E33" s="303"/>
      <c r="F33" s="209"/>
      <c r="G33" s="210"/>
      <c r="H33" s="208"/>
      <c r="I33" s="211"/>
      <c r="J33" s="260"/>
      <c r="K33" s="211"/>
      <c r="L33" s="260"/>
      <c r="M33" s="211"/>
      <c r="N33" s="260"/>
      <c r="O33" s="218"/>
      <c r="P33" s="260"/>
      <c r="Q33" s="211"/>
      <c r="R33" s="260"/>
      <c r="S33" s="211"/>
      <c r="T33" s="260"/>
      <c r="U33" s="211"/>
      <c r="V33" s="260"/>
      <c r="W33" s="211"/>
      <c r="X33" s="260"/>
      <c r="Y33" s="218"/>
      <c r="Z33" s="260"/>
      <c r="AA33" s="211"/>
      <c r="AB33" s="260"/>
      <c r="AC33" s="341"/>
    </row>
    <row r="34" spans="1:29" ht="12.75">
      <c r="A34" s="183"/>
      <c r="B34" s="301"/>
      <c r="C34" s="275"/>
      <c r="D34" s="276"/>
      <c r="E34" s="303"/>
      <c r="F34" s="209"/>
      <c r="G34" s="210"/>
      <c r="H34" s="208"/>
      <c r="I34" s="211"/>
      <c r="J34" s="260"/>
      <c r="K34" s="211"/>
      <c r="L34" s="260"/>
      <c r="M34" s="211"/>
      <c r="N34" s="260"/>
      <c r="O34" s="218"/>
      <c r="P34" s="260"/>
      <c r="Q34" s="211"/>
      <c r="R34" s="260"/>
      <c r="S34" s="211"/>
      <c r="T34" s="260"/>
      <c r="U34" s="211"/>
      <c r="V34" s="260"/>
      <c r="W34" s="211"/>
      <c r="X34" s="260"/>
      <c r="Y34" s="218"/>
      <c r="Z34" s="260"/>
      <c r="AA34" s="211"/>
      <c r="AB34" s="260"/>
      <c r="AC34" s="341"/>
    </row>
    <row r="35" spans="1:29" ht="12.75">
      <c r="A35" s="183"/>
      <c r="B35" s="301"/>
      <c r="C35" s="275"/>
      <c r="D35" s="276"/>
      <c r="E35" s="303"/>
      <c r="F35" s="209"/>
      <c r="G35" s="210"/>
      <c r="H35" s="208"/>
      <c r="I35" s="211"/>
      <c r="J35" s="260"/>
      <c r="K35" s="211"/>
      <c r="L35" s="260"/>
      <c r="M35" s="211"/>
      <c r="N35" s="260"/>
      <c r="O35" s="218"/>
      <c r="P35" s="260"/>
      <c r="Q35" s="211"/>
      <c r="R35" s="260"/>
      <c r="S35" s="211"/>
      <c r="T35" s="260"/>
      <c r="U35" s="211"/>
      <c r="V35" s="260"/>
      <c r="W35" s="211"/>
      <c r="X35" s="260"/>
      <c r="Y35" s="218"/>
      <c r="Z35" s="260"/>
      <c r="AA35" s="211"/>
      <c r="AB35" s="260"/>
      <c r="AC35" s="341"/>
    </row>
    <row r="36" spans="1:29" ht="12.75">
      <c r="A36" s="183"/>
      <c r="B36" s="301"/>
      <c r="C36" s="275"/>
      <c r="D36" s="276"/>
      <c r="E36" s="303"/>
      <c r="F36" s="209"/>
      <c r="G36" s="210"/>
      <c r="H36" s="208"/>
      <c r="I36" s="211"/>
      <c r="J36" s="260"/>
      <c r="K36" s="211"/>
      <c r="L36" s="260"/>
      <c r="M36" s="211"/>
      <c r="N36" s="260"/>
      <c r="O36" s="218"/>
      <c r="P36" s="260"/>
      <c r="Q36" s="211"/>
      <c r="R36" s="260"/>
      <c r="S36" s="211"/>
      <c r="T36" s="260"/>
      <c r="U36" s="211"/>
      <c r="V36" s="260"/>
      <c r="W36" s="211"/>
      <c r="X36" s="260"/>
      <c r="Y36" s="218"/>
      <c r="Z36" s="260"/>
      <c r="AA36" s="211"/>
      <c r="AB36" s="260"/>
      <c r="AC36" s="341"/>
    </row>
    <row r="37" spans="1:29" ht="12.75">
      <c r="A37" s="183"/>
      <c r="B37" s="301"/>
      <c r="C37" s="275"/>
      <c r="D37" s="276"/>
      <c r="E37" s="303"/>
      <c r="F37" s="209"/>
      <c r="G37" s="210"/>
      <c r="H37" s="208"/>
      <c r="I37" s="211"/>
      <c r="J37" s="260"/>
      <c r="K37" s="211"/>
      <c r="L37" s="260"/>
      <c r="M37" s="211"/>
      <c r="N37" s="260"/>
      <c r="O37" s="218"/>
      <c r="P37" s="260"/>
      <c r="Q37" s="211"/>
      <c r="R37" s="260"/>
      <c r="S37" s="211"/>
      <c r="T37" s="260"/>
      <c r="U37" s="211"/>
      <c r="V37" s="260"/>
      <c r="W37" s="211"/>
      <c r="X37" s="260"/>
      <c r="Y37" s="218"/>
      <c r="Z37" s="260"/>
      <c r="AA37" s="211"/>
      <c r="AB37" s="260"/>
      <c r="AC37" s="341"/>
    </row>
    <row r="38" spans="1:29" s="192" customFormat="1" ht="14.25" thickBot="1">
      <c r="A38" s="221"/>
      <c r="B38" s="540"/>
      <c r="C38" s="540"/>
      <c r="D38" s="540"/>
      <c r="E38" s="540"/>
      <c r="F38" s="540"/>
      <c r="G38" s="540"/>
      <c r="H38" s="261"/>
      <c r="I38" s="222"/>
      <c r="J38" s="261"/>
      <c r="K38" s="222"/>
      <c r="L38" s="261"/>
      <c r="M38" s="222"/>
      <c r="N38" s="261"/>
      <c r="O38" s="222"/>
      <c r="P38" s="261"/>
      <c r="Q38" s="222"/>
      <c r="R38" s="261"/>
      <c r="S38" s="222"/>
      <c r="T38" s="261"/>
      <c r="U38" s="222"/>
      <c r="V38" s="261"/>
      <c r="W38" s="222"/>
      <c r="X38" s="261"/>
      <c r="Y38" s="222"/>
      <c r="Z38" s="261"/>
      <c r="AA38" s="222"/>
      <c r="AB38" s="261"/>
      <c r="AC38" s="342"/>
    </row>
    <row r="39" spans="1:21" s="192" customFormat="1" ht="13.5">
      <c r="A39" s="223"/>
      <c r="B39" s="224"/>
      <c r="C39" s="225"/>
      <c r="D39" s="225"/>
      <c r="E39" s="537"/>
      <c r="F39" s="537"/>
      <c r="G39" s="225"/>
      <c r="H39" s="225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19"/>
      <c r="U39" s="220"/>
    </row>
    <row r="40" spans="1:21" s="192" customFormat="1" ht="12.75">
      <c r="A40" s="227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19"/>
      <c r="U40" s="220"/>
    </row>
    <row r="41" spans="1:21" s="192" customFormat="1" ht="12.75">
      <c r="A41" s="227"/>
      <c r="B41" s="229"/>
      <c r="C41" s="230"/>
      <c r="D41" s="231"/>
      <c r="E41" s="227"/>
      <c r="F41" s="227"/>
      <c r="G41" s="227"/>
      <c r="H41" s="232"/>
      <c r="I41" s="231"/>
      <c r="J41" s="231"/>
      <c r="K41" s="231"/>
      <c r="L41" s="231"/>
      <c r="M41" s="231"/>
      <c r="N41" s="231"/>
      <c r="O41" s="231"/>
      <c r="P41" s="231"/>
      <c r="Q41" s="228"/>
      <c r="R41" s="228"/>
      <c r="S41" s="228"/>
      <c r="T41" s="219"/>
      <c r="U41" s="220"/>
    </row>
    <row r="42" spans="1:21" s="192" customFormat="1" ht="13.5">
      <c r="A42" s="233"/>
      <c r="B42" s="229"/>
      <c r="C42" s="233"/>
      <c r="D42" s="233"/>
      <c r="E42" s="233"/>
      <c r="F42" s="233"/>
      <c r="G42" s="233"/>
      <c r="H42" s="233"/>
      <c r="I42" s="233"/>
      <c r="J42" s="234"/>
      <c r="K42" s="234"/>
      <c r="L42" s="233"/>
      <c r="M42" s="233"/>
      <c r="N42" s="233"/>
      <c r="O42" s="233"/>
      <c r="P42" s="233"/>
      <c r="Q42" s="233"/>
      <c r="R42" s="235"/>
      <c r="S42" s="233"/>
      <c r="T42" s="219"/>
      <c r="U42" s="220"/>
    </row>
    <row r="43" spans="1:21" s="192" customFormat="1" ht="13.5">
      <c r="A43" s="237"/>
      <c r="B43" s="237"/>
      <c r="C43" s="237"/>
      <c r="D43" s="233"/>
      <c r="E43" s="233"/>
      <c r="F43" s="233"/>
      <c r="G43" s="233"/>
      <c r="H43" s="233"/>
      <c r="I43" s="233"/>
      <c r="J43" s="234"/>
      <c r="K43" s="234"/>
      <c r="L43" s="233"/>
      <c r="M43" s="233"/>
      <c r="N43" s="233"/>
      <c r="O43" s="233"/>
      <c r="P43" s="233"/>
      <c r="Q43" s="233"/>
      <c r="R43" s="235"/>
      <c r="S43" s="233"/>
      <c r="T43" s="219"/>
      <c r="U43" s="220"/>
    </row>
    <row r="44" spans="1:21" s="192" customFormat="1" ht="13.5">
      <c r="A44" s="233"/>
      <c r="B44" s="233"/>
      <c r="C44" s="233"/>
      <c r="D44" s="233"/>
      <c r="E44" s="233"/>
      <c r="F44" s="233"/>
      <c r="G44" s="233"/>
      <c r="H44" s="233"/>
      <c r="I44" s="238"/>
      <c r="J44" s="234"/>
      <c r="K44" s="234"/>
      <c r="L44" s="233"/>
      <c r="M44" s="233"/>
      <c r="N44" s="233"/>
      <c r="O44" s="233"/>
      <c r="P44" s="233"/>
      <c r="Q44" s="233"/>
      <c r="R44" s="235"/>
      <c r="S44" s="233"/>
      <c r="T44" s="219"/>
      <c r="U44" s="220"/>
    </row>
    <row r="45" spans="1:21" s="192" customFormat="1" ht="13.5">
      <c r="A45" s="233"/>
      <c r="B45" s="233"/>
      <c r="C45" s="233"/>
      <c r="D45" s="233"/>
      <c r="E45" s="233"/>
      <c r="F45" s="233"/>
      <c r="G45" s="233"/>
      <c r="H45" s="233"/>
      <c r="I45" s="234"/>
      <c r="J45" s="234"/>
      <c r="K45" s="234"/>
      <c r="L45" s="234"/>
      <c r="M45" s="233"/>
      <c r="N45" s="233"/>
      <c r="O45" s="233"/>
      <c r="P45" s="233"/>
      <c r="Q45" s="233"/>
      <c r="R45" s="235"/>
      <c r="S45" s="233"/>
      <c r="T45" s="219"/>
      <c r="U45" s="220"/>
    </row>
    <row r="46" spans="1:21" s="192" customFormat="1" ht="12.75">
      <c r="A46" s="233"/>
      <c r="B46" s="239"/>
      <c r="C46" s="239"/>
      <c r="D46" s="239"/>
      <c r="E46" s="240"/>
      <c r="F46" s="239"/>
      <c r="G46" s="239"/>
      <c r="H46" s="239"/>
      <c r="I46" s="240"/>
      <c r="J46" s="240"/>
      <c r="K46" s="240"/>
      <c r="L46" s="240"/>
      <c r="M46" s="239"/>
      <c r="N46" s="239"/>
      <c r="O46" s="239"/>
      <c r="P46" s="239"/>
      <c r="Q46" s="239"/>
      <c r="R46" s="241"/>
      <c r="S46" s="239"/>
      <c r="T46" s="219"/>
      <c r="U46" s="220"/>
    </row>
    <row r="47" spans="1:21" s="192" customFormat="1" ht="13.5" thickBot="1">
      <c r="A47" s="243"/>
      <c r="B47" s="545"/>
      <c r="C47" s="545"/>
      <c r="D47" s="545"/>
      <c r="E47" s="545"/>
      <c r="F47" s="545"/>
      <c r="G47" s="545"/>
      <c r="H47" s="545"/>
      <c r="I47" s="545"/>
      <c r="J47" s="545"/>
      <c r="K47" s="545"/>
      <c r="L47" s="545"/>
      <c r="M47" s="228"/>
      <c r="N47" s="228"/>
      <c r="O47" s="228"/>
      <c r="P47" s="228"/>
      <c r="Q47" s="228"/>
      <c r="R47" s="228"/>
      <c r="S47" s="228"/>
      <c r="T47" s="219"/>
      <c r="U47" s="220"/>
    </row>
    <row r="48" spans="1:21" s="192" customFormat="1" ht="12.75">
      <c r="A48" s="243"/>
      <c r="B48" s="553" t="s">
        <v>109</v>
      </c>
      <c r="C48" s="554"/>
      <c r="D48" s="554"/>
      <c r="E48" s="554"/>
      <c r="F48" s="554"/>
      <c r="G48" s="554"/>
      <c r="H48" s="554"/>
      <c r="I48" s="554"/>
      <c r="J48" s="554"/>
      <c r="K48" s="554"/>
      <c r="L48" s="555"/>
      <c r="M48" s="228"/>
      <c r="N48" s="228"/>
      <c r="O48" s="228"/>
      <c r="P48" s="228"/>
      <c r="Q48" s="228"/>
      <c r="R48" s="228"/>
      <c r="S48" s="228"/>
      <c r="T48" s="219"/>
      <c r="U48" s="220"/>
    </row>
    <row r="49" spans="1:21" s="192" customFormat="1" ht="12.75">
      <c r="A49" s="243"/>
      <c r="B49" s="548" t="s">
        <v>110</v>
      </c>
      <c r="C49" s="549"/>
      <c r="D49" s="549"/>
      <c r="E49" s="549"/>
      <c r="F49" s="549"/>
      <c r="G49" s="550"/>
      <c r="H49" s="556" t="s">
        <v>111</v>
      </c>
      <c r="I49" s="556"/>
      <c r="J49" s="556"/>
      <c r="K49" s="556"/>
      <c r="L49" s="557"/>
      <c r="M49" s="228"/>
      <c r="N49" s="228"/>
      <c r="O49" s="228"/>
      <c r="P49" s="228"/>
      <c r="Q49" s="228"/>
      <c r="R49" s="228"/>
      <c r="S49" s="228"/>
      <c r="T49" s="219"/>
      <c r="U49" s="220"/>
    </row>
    <row r="50" spans="1:21" s="245" customFormat="1" ht="12.75">
      <c r="A50" s="243"/>
      <c r="B50" s="551" t="s">
        <v>112</v>
      </c>
      <c r="C50" s="552"/>
      <c r="D50" s="552"/>
      <c r="E50" s="552"/>
      <c r="F50" s="552"/>
      <c r="G50" s="552"/>
      <c r="H50" s="546">
        <v>4</v>
      </c>
      <c r="I50" s="546"/>
      <c r="J50" s="546"/>
      <c r="K50" s="546"/>
      <c r="L50" s="547"/>
      <c r="M50" s="228"/>
      <c r="N50" s="228"/>
      <c r="O50" s="228"/>
      <c r="P50" s="228"/>
      <c r="Q50" s="228"/>
      <c r="R50" s="228"/>
      <c r="S50" s="228"/>
      <c r="T50" s="244"/>
      <c r="U50" s="244"/>
    </row>
    <row r="51" spans="1:21" s="245" customFormat="1" ht="12.75">
      <c r="A51" s="243"/>
      <c r="B51" s="551" t="s">
        <v>113</v>
      </c>
      <c r="C51" s="552"/>
      <c r="D51" s="552"/>
      <c r="E51" s="552"/>
      <c r="F51" s="552"/>
      <c r="G51" s="552"/>
      <c r="H51" s="546">
        <v>30</v>
      </c>
      <c r="I51" s="546"/>
      <c r="J51" s="546"/>
      <c r="K51" s="546"/>
      <c r="L51" s="547"/>
      <c r="M51" s="228"/>
      <c r="N51" s="228"/>
      <c r="O51" s="228"/>
      <c r="P51" s="228"/>
      <c r="Q51" s="228"/>
      <c r="R51" s="228"/>
      <c r="S51" s="228"/>
      <c r="T51" s="244"/>
      <c r="U51" s="244"/>
    </row>
    <row r="52" spans="1:21" s="245" customFormat="1" ht="12.75">
      <c r="A52" s="243"/>
      <c r="B52" s="562" t="s">
        <v>114</v>
      </c>
      <c r="C52" s="563"/>
      <c r="D52" s="563"/>
      <c r="E52" s="563"/>
      <c r="F52" s="563"/>
      <c r="G52" s="563"/>
      <c r="H52" s="546">
        <v>10</v>
      </c>
      <c r="I52" s="546"/>
      <c r="J52" s="546"/>
      <c r="K52" s="546"/>
      <c r="L52" s="547"/>
      <c r="M52" s="228"/>
      <c r="N52" s="228"/>
      <c r="O52" s="228"/>
      <c r="P52" s="228"/>
      <c r="Q52" s="228"/>
      <c r="R52" s="228"/>
      <c r="S52" s="228"/>
      <c r="T52" s="244"/>
      <c r="U52" s="244"/>
    </row>
    <row r="53" spans="1:20" ht="12.75">
      <c r="A53" s="243"/>
      <c r="B53" s="551" t="s">
        <v>115</v>
      </c>
      <c r="C53" s="552"/>
      <c r="D53" s="552"/>
      <c r="E53" s="552"/>
      <c r="F53" s="552"/>
      <c r="G53" s="552"/>
      <c r="H53" s="546">
        <v>50</v>
      </c>
      <c r="I53" s="546"/>
      <c r="J53" s="546"/>
      <c r="K53" s="546"/>
      <c r="L53" s="547"/>
      <c r="M53" s="228"/>
      <c r="N53" s="228"/>
      <c r="O53" s="228"/>
      <c r="P53" s="228"/>
      <c r="Q53" s="228"/>
      <c r="R53" s="228"/>
      <c r="S53" s="228"/>
      <c r="T53" s="191"/>
    </row>
    <row r="54" spans="1:50" s="249" customFormat="1" ht="12.75">
      <c r="A54" s="243"/>
      <c r="B54" s="551" t="s">
        <v>116</v>
      </c>
      <c r="C54" s="552"/>
      <c r="D54" s="552"/>
      <c r="E54" s="552"/>
      <c r="F54" s="552"/>
      <c r="G54" s="552"/>
      <c r="H54" s="546">
        <v>25</v>
      </c>
      <c r="I54" s="546"/>
      <c r="J54" s="546"/>
      <c r="K54" s="546"/>
      <c r="L54" s="547"/>
      <c r="M54" s="228"/>
      <c r="N54" s="228"/>
      <c r="O54" s="228"/>
      <c r="P54" s="228"/>
      <c r="Q54" s="228"/>
      <c r="R54" s="228"/>
      <c r="S54" s="228"/>
      <c r="T54" s="246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  <c r="AW54" s="247"/>
      <c r="AX54" s="248"/>
    </row>
    <row r="55" spans="1:20" s="251" customFormat="1" ht="29.25" customHeight="1">
      <c r="A55" s="243"/>
      <c r="B55" s="551" t="s">
        <v>117</v>
      </c>
      <c r="C55" s="552"/>
      <c r="D55" s="552"/>
      <c r="E55" s="552"/>
      <c r="F55" s="552"/>
      <c r="G55" s="552"/>
      <c r="H55" s="546" t="s">
        <v>118</v>
      </c>
      <c r="I55" s="546"/>
      <c r="J55" s="546"/>
      <c r="K55" s="546"/>
      <c r="L55" s="547"/>
      <c r="M55" s="228"/>
      <c r="N55" s="228"/>
      <c r="O55" s="228"/>
      <c r="P55" s="228"/>
      <c r="Q55" s="228"/>
      <c r="R55" s="228"/>
      <c r="S55" s="228"/>
      <c r="T55" s="250"/>
    </row>
    <row r="56" spans="1:19" ht="13.5" thickBot="1">
      <c r="A56" s="243"/>
      <c r="B56" s="558" t="s">
        <v>119</v>
      </c>
      <c r="C56" s="559"/>
      <c r="D56" s="559"/>
      <c r="E56" s="559"/>
      <c r="F56" s="559"/>
      <c r="G56" s="559"/>
      <c r="H56" s="560">
        <v>15</v>
      </c>
      <c r="I56" s="560"/>
      <c r="J56" s="560"/>
      <c r="K56" s="560"/>
      <c r="L56" s="561"/>
      <c r="M56" s="228"/>
      <c r="N56" s="228"/>
      <c r="O56" s="228"/>
      <c r="P56" s="228"/>
      <c r="Q56" s="228"/>
      <c r="R56" s="228"/>
      <c r="S56" s="228"/>
    </row>
    <row r="57" spans="1:19" ht="15.75">
      <c r="A57" s="243"/>
      <c r="B57" s="252"/>
      <c r="C57" s="253"/>
      <c r="D57" s="228"/>
      <c r="E57" s="243"/>
      <c r="F57" s="243"/>
      <c r="G57" s="243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</row>
    <row r="58" spans="1:19" ht="12.75">
      <c r="A58" s="243"/>
      <c r="B58" s="254"/>
      <c r="C58" s="255"/>
      <c r="D58" s="228"/>
      <c r="E58" s="243"/>
      <c r="F58" s="243"/>
      <c r="G58" s="243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</row>
    <row r="59" spans="1:19" s="236" customFormat="1" ht="12.75">
      <c r="A59" s="243"/>
      <c r="B59" s="254"/>
      <c r="C59" s="255"/>
      <c r="D59" s="228"/>
      <c r="E59" s="243"/>
      <c r="F59" s="243"/>
      <c r="G59" s="243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</row>
    <row r="60" spans="1:19" s="236" customFormat="1" ht="12.75">
      <c r="A60" s="243"/>
      <c r="B60" s="254"/>
      <c r="C60" s="255"/>
      <c r="D60" s="228"/>
      <c r="E60" s="243"/>
      <c r="F60" s="243"/>
      <c r="G60" s="243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</row>
    <row r="61" spans="1:19" s="236" customFormat="1" ht="12.75">
      <c r="A61" s="193"/>
      <c r="B61" s="256"/>
      <c r="C61" s="257"/>
      <c r="D61" s="199"/>
      <c r="E61" s="193"/>
      <c r="F61" s="193"/>
      <c r="G61" s="193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</row>
    <row r="62" spans="1:19" s="236" customFormat="1" ht="12.75">
      <c r="A62" s="193"/>
      <c r="B62" s="256"/>
      <c r="C62" s="257"/>
      <c r="D62" s="199"/>
      <c r="E62" s="193"/>
      <c r="F62" s="193"/>
      <c r="G62" s="193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</row>
    <row r="63" spans="1:19" s="242" customFormat="1" ht="12.75">
      <c r="A63" s="193"/>
      <c r="B63" s="256"/>
      <c r="C63" s="257"/>
      <c r="D63" s="199"/>
      <c r="E63" s="193"/>
      <c r="F63" s="193"/>
      <c r="G63" s="193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</row>
  </sheetData>
  <sheetProtection/>
  <mergeCells count="30">
    <mergeCell ref="B56:G56"/>
    <mergeCell ref="H56:L56"/>
    <mergeCell ref="B52:G52"/>
    <mergeCell ref="B53:G53"/>
    <mergeCell ref="B54:G54"/>
    <mergeCell ref="B55:G55"/>
    <mergeCell ref="H54:L54"/>
    <mergeCell ref="H55:L55"/>
    <mergeCell ref="B47:L47"/>
    <mergeCell ref="H53:L53"/>
    <mergeCell ref="H51:L51"/>
    <mergeCell ref="H52:L52"/>
    <mergeCell ref="H50:L50"/>
    <mergeCell ref="B49:G49"/>
    <mergeCell ref="B50:G50"/>
    <mergeCell ref="B51:G51"/>
    <mergeCell ref="B48:L48"/>
    <mergeCell ref="H49:L49"/>
    <mergeCell ref="E39:F39"/>
    <mergeCell ref="F3:F5"/>
    <mergeCell ref="B38:G38"/>
    <mergeCell ref="D3:D5"/>
    <mergeCell ref="E3:E5"/>
    <mergeCell ref="G3:G5"/>
    <mergeCell ref="A3:A5"/>
    <mergeCell ref="B3:B5"/>
    <mergeCell ref="C3:C5"/>
    <mergeCell ref="A1:S1"/>
    <mergeCell ref="A2:B2"/>
    <mergeCell ref="H3:AC4"/>
  </mergeCells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12"/>
    <pageSetUpPr fitToPage="1"/>
  </sheetPr>
  <dimension ref="A1:Q25"/>
  <sheetViews>
    <sheetView zoomScaleSheetLayoutView="100" zoomScalePageLayoutView="0" workbookViewId="0" topLeftCell="A1">
      <selection activeCell="B6" sqref="B6:B15"/>
    </sheetView>
  </sheetViews>
  <sheetFormatPr defaultColWidth="9.140625" defaultRowHeight="12.75"/>
  <cols>
    <col min="1" max="1" width="3.7109375" style="4" customWidth="1"/>
    <col min="2" max="2" width="21.00390625" style="4" customWidth="1"/>
    <col min="3" max="6" width="15.140625" style="43" customWidth="1"/>
    <col min="7" max="8" width="12.00390625" style="4" bestFit="1" customWidth="1"/>
    <col min="9" max="16384" width="9.140625" style="4" customWidth="1"/>
  </cols>
  <sheetData>
    <row r="1" spans="1:6" ht="15.75">
      <c r="A1" s="508" t="s">
        <v>81</v>
      </c>
      <c r="B1" s="508"/>
      <c r="C1" s="508"/>
      <c r="D1" s="508"/>
      <c r="E1" s="508"/>
      <c r="F1" s="508"/>
    </row>
    <row r="2" spans="1:6" ht="14.25" thickBot="1">
      <c r="A2" s="566" t="s">
        <v>76</v>
      </c>
      <c r="B2" s="566"/>
      <c r="F2" s="399" t="s">
        <v>1</v>
      </c>
    </row>
    <row r="3" spans="1:8" ht="54">
      <c r="A3" s="564"/>
      <c r="B3" s="110" t="s">
        <v>41</v>
      </c>
      <c r="C3" s="110" t="s">
        <v>42</v>
      </c>
      <c r="D3" s="110" t="s">
        <v>68</v>
      </c>
      <c r="E3" s="110" t="s">
        <v>43</v>
      </c>
      <c r="F3" s="111" t="s">
        <v>164</v>
      </c>
      <c r="G3" s="1"/>
      <c r="H3" s="45"/>
    </row>
    <row r="4" spans="1:6" s="116" customFormat="1" ht="12.75">
      <c r="A4" s="565"/>
      <c r="B4" s="114" t="s">
        <v>9</v>
      </c>
      <c r="C4" s="114" t="s">
        <v>10</v>
      </c>
      <c r="D4" s="114" t="s">
        <v>11</v>
      </c>
      <c r="E4" s="114" t="s">
        <v>12</v>
      </c>
      <c r="F4" s="115" t="s">
        <v>13</v>
      </c>
    </row>
    <row r="5" spans="1:8" ht="12.75">
      <c r="A5" s="112">
        <v>1</v>
      </c>
      <c r="B5" s="109" t="s">
        <v>133</v>
      </c>
      <c r="C5" s="262"/>
      <c r="D5" s="262"/>
      <c r="E5" s="262"/>
      <c r="F5" s="263"/>
      <c r="G5" s="5"/>
      <c r="H5" s="64"/>
    </row>
    <row r="6" spans="1:8" ht="12.75">
      <c r="A6" s="112">
        <v>2</v>
      </c>
      <c r="B6" s="109" t="s">
        <v>145</v>
      </c>
      <c r="C6" s="328"/>
      <c r="D6" s="328"/>
      <c r="E6" s="328"/>
      <c r="F6" s="329"/>
      <c r="G6" s="5"/>
      <c r="H6" s="338"/>
    </row>
    <row r="7" spans="1:7" ht="13.5">
      <c r="A7" s="112">
        <v>3</v>
      </c>
      <c r="B7" s="109" t="s">
        <v>146</v>
      </c>
      <c r="C7" s="328"/>
      <c r="D7" s="328"/>
      <c r="E7" s="328"/>
      <c r="F7" s="329"/>
      <c r="G7" s="108"/>
    </row>
    <row r="8" spans="1:7" ht="13.5">
      <c r="A8" s="112">
        <v>4</v>
      </c>
      <c r="B8" s="109" t="s">
        <v>147</v>
      </c>
      <c r="C8" s="328"/>
      <c r="D8" s="328"/>
      <c r="E8" s="328"/>
      <c r="F8" s="329"/>
      <c r="G8" s="108"/>
    </row>
    <row r="9" spans="1:7" ht="13.5">
      <c r="A9" s="112">
        <v>5</v>
      </c>
      <c r="B9" s="109" t="s">
        <v>148</v>
      </c>
      <c r="C9" s="328"/>
      <c r="D9" s="328"/>
      <c r="E9" s="328"/>
      <c r="F9" s="329"/>
      <c r="G9" s="108"/>
    </row>
    <row r="10" spans="1:7" ht="13.5">
      <c r="A10" s="112">
        <v>6</v>
      </c>
      <c r="B10" s="109" t="s">
        <v>149</v>
      </c>
      <c r="C10" s="328"/>
      <c r="D10" s="328"/>
      <c r="E10" s="328"/>
      <c r="F10" s="329"/>
      <c r="G10" s="108"/>
    </row>
    <row r="11" spans="1:7" ht="13.5">
      <c r="A11" s="112">
        <v>7</v>
      </c>
      <c r="B11" s="109" t="s">
        <v>150</v>
      </c>
      <c r="C11" s="328"/>
      <c r="D11" s="328"/>
      <c r="E11" s="328"/>
      <c r="F11" s="329"/>
      <c r="G11" s="108"/>
    </row>
    <row r="12" spans="1:6" ht="12.75">
      <c r="A12" s="112">
        <v>8</v>
      </c>
      <c r="B12" s="109" t="s">
        <v>151</v>
      </c>
      <c r="C12" s="328"/>
      <c r="D12" s="328"/>
      <c r="E12" s="328"/>
      <c r="F12" s="329"/>
    </row>
    <row r="13" spans="1:17" s="5" customFormat="1" ht="13.5">
      <c r="A13" s="112">
        <v>9</v>
      </c>
      <c r="B13" s="109" t="s">
        <v>152</v>
      </c>
      <c r="C13" s="328"/>
      <c r="D13" s="328"/>
      <c r="E13" s="328"/>
      <c r="F13" s="329"/>
      <c r="I13" s="11"/>
      <c r="J13" s="11"/>
      <c r="Q13" s="12"/>
    </row>
    <row r="14" spans="1:17" s="5" customFormat="1" ht="13.5">
      <c r="A14" s="112">
        <v>10</v>
      </c>
      <c r="B14" s="109" t="s">
        <v>165</v>
      </c>
      <c r="C14" s="328"/>
      <c r="D14" s="328"/>
      <c r="E14" s="328"/>
      <c r="F14" s="329"/>
      <c r="I14" s="11"/>
      <c r="J14" s="11"/>
      <c r="Q14" s="12"/>
    </row>
    <row r="15" spans="1:17" s="5" customFormat="1" ht="14.25" thickBot="1">
      <c r="A15" s="113">
        <v>11</v>
      </c>
      <c r="B15" s="109" t="s">
        <v>154</v>
      </c>
      <c r="C15" s="330"/>
      <c r="D15" s="330"/>
      <c r="E15" s="330"/>
      <c r="F15" s="331"/>
      <c r="I15" s="11"/>
      <c r="J15" s="11"/>
      <c r="Q15" s="12"/>
    </row>
    <row r="16" spans="8:17" s="5" customFormat="1" ht="13.5">
      <c r="H16" s="11"/>
      <c r="I16" s="11"/>
      <c r="J16" s="11"/>
      <c r="K16" s="11"/>
      <c r="Q16" s="12"/>
    </row>
    <row r="17" spans="8:17" s="5" customFormat="1" ht="13.5">
      <c r="H17" s="11"/>
      <c r="I17" s="11"/>
      <c r="J17" s="11"/>
      <c r="K17" s="11"/>
      <c r="Q17" s="12"/>
    </row>
    <row r="18" spans="1:17" ht="12.75">
      <c r="A18" s="5"/>
      <c r="C18" s="4"/>
      <c r="D18" s="4"/>
      <c r="E18" s="15"/>
      <c r="F18" s="4"/>
      <c r="H18" s="15"/>
      <c r="I18" s="15"/>
      <c r="J18" s="15"/>
      <c r="K18" s="15"/>
      <c r="Q18" s="16"/>
    </row>
    <row r="19" spans="1:6" ht="15.75">
      <c r="A19" s="82"/>
      <c r="B19" s="82"/>
      <c r="E19" s="81"/>
      <c r="F19" s="81"/>
    </row>
    <row r="20" spans="5:6" ht="15.75">
      <c r="E20" s="81"/>
      <c r="F20" s="81"/>
    </row>
    <row r="21" ht="12.75">
      <c r="A21" s="42"/>
    </row>
    <row r="22" ht="12.75">
      <c r="A22" s="42"/>
    </row>
    <row r="23" spans="1:8" ht="12.75">
      <c r="A23" s="54"/>
      <c r="B23" s="54"/>
      <c r="C23" s="54"/>
      <c r="D23" s="54"/>
      <c r="E23" s="20"/>
      <c r="F23" s="20"/>
      <c r="G23" s="20"/>
      <c r="H23" s="20"/>
    </row>
    <row r="24" spans="1:2" ht="12.75">
      <c r="A24" s="19"/>
      <c r="B24" s="19"/>
    </row>
    <row r="25" spans="1:6" ht="12.75">
      <c r="A25" s="83"/>
      <c r="B25" s="83"/>
      <c r="C25" s="83"/>
      <c r="D25" s="83"/>
      <c r="E25" s="20"/>
      <c r="F25" s="20"/>
    </row>
  </sheetData>
  <sheetProtection/>
  <mergeCells count="3">
    <mergeCell ref="A3:A4"/>
    <mergeCell ref="A1:F1"/>
    <mergeCell ref="A2:B2"/>
  </mergeCells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2"/>
    <pageSetUpPr fitToPage="1"/>
  </sheetPr>
  <dimension ref="A1:M12"/>
  <sheetViews>
    <sheetView zoomScalePageLayoutView="0" workbookViewId="0" topLeftCell="A1">
      <selection activeCell="C3" sqref="C3:L3"/>
    </sheetView>
  </sheetViews>
  <sheetFormatPr defaultColWidth="9.140625" defaultRowHeight="12.75"/>
  <cols>
    <col min="1" max="1" width="21.00390625" style="4" customWidth="1"/>
    <col min="2" max="2" width="22.8515625" style="4" customWidth="1"/>
    <col min="3" max="3" width="13.28125" style="4" customWidth="1"/>
    <col min="4" max="13" width="10.7109375" style="4" customWidth="1"/>
    <col min="14" max="16384" width="9.140625" style="4" customWidth="1"/>
  </cols>
  <sheetData>
    <row r="1" spans="1:8" ht="15.75">
      <c r="A1" s="508" t="s">
        <v>78</v>
      </c>
      <c r="B1" s="508"/>
      <c r="C1" s="508"/>
      <c r="D1" s="508"/>
      <c r="E1" s="508"/>
      <c r="F1" s="508"/>
      <c r="G1" s="508"/>
      <c r="H1" s="508"/>
    </row>
    <row r="2" spans="1:13" ht="14.25" thickBot="1">
      <c r="A2" s="489" t="s">
        <v>166</v>
      </c>
      <c r="B2" s="489"/>
      <c r="G2" s="41"/>
      <c r="L2" s="400" t="s">
        <v>1</v>
      </c>
      <c r="M2" s="400"/>
    </row>
    <row r="3" spans="1:12" ht="13.5">
      <c r="A3" s="110" t="s">
        <v>44</v>
      </c>
      <c r="B3" s="110" t="s">
        <v>133</v>
      </c>
      <c r="C3" s="401" t="s">
        <v>145</v>
      </c>
      <c r="D3" s="401" t="s">
        <v>146</v>
      </c>
      <c r="E3" s="401" t="s">
        <v>147</v>
      </c>
      <c r="F3" s="401" t="s">
        <v>148</v>
      </c>
      <c r="G3" s="401" t="s">
        <v>149</v>
      </c>
      <c r="H3" s="401" t="s">
        <v>150</v>
      </c>
      <c r="I3" s="401" t="s">
        <v>151</v>
      </c>
      <c r="J3" s="401" t="s">
        <v>152</v>
      </c>
      <c r="K3" s="401" t="s">
        <v>165</v>
      </c>
      <c r="L3" s="402" t="s">
        <v>154</v>
      </c>
    </row>
    <row r="4" spans="1:12" ht="12.75">
      <c r="A4" s="264" t="s">
        <v>9</v>
      </c>
      <c r="B4" s="264" t="s">
        <v>10</v>
      </c>
      <c r="C4" s="264" t="s">
        <v>13</v>
      </c>
      <c r="D4" s="264" t="s">
        <v>14</v>
      </c>
      <c r="E4" s="264" t="s">
        <v>15</v>
      </c>
      <c r="F4" s="264" t="s">
        <v>16</v>
      </c>
      <c r="G4" s="264" t="s">
        <v>17</v>
      </c>
      <c r="H4" s="264" t="s">
        <v>69</v>
      </c>
      <c r="I4" s="264" t="s">
        <v>23</v>
      </c>
      <c r="J4" s="264" t="s">
        <v>66</v>
      </c>
      <c r="K4" s="264" t="s">
        <v>9</v>
      </c>
      <c r="L4" s="265" t="s">
        <v>10</v>
      </c>
    </row>
    <row r="5" spans="1:12" ht="12.75">
      <c r="A5" s="266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3"/>
    </row>
    <row r="6" spans="1:12" s="5" customFormat="1" ht="13.5">
      <c r="A6" s="267" t="s">
        <v>24</v>
      </c>
      <c r="B6" s="343">
        <f>SUM(B5:B5)</f>
        <v>0</v>
      </c>
      <c r="C6" s="343">
        <f aca="true" t="shared" si="0" ref="C6:L6">SUM(C5:C5)</f>
        <v>0</v>
      </c>
      <c r="D6" s="343">
        <f t="shared" si="0"/>
        <v>0</v>
      </c>
      <c r="E6" s="343">
        <f t="shared" si="0"/>
        <v>0</v>
      </c>
      <c r="F6" s="343">
        <f t="shared" si="0"/>
        <v>0</v>
      </c>
      <c r="G6" s="343">
        <f t="shared" si="0"/>
        <v>0</v>
      </c>
      <c r="H6" s="343">
        <f t="shared" si="0"/>
        <v>0</v>
      </c>
      <c r="I6" s="343">
        <f t="shared" si="0"/>
        <v>0</v>
      </c>
      <c r="J6" s="343">
        <f t="shared" si="0"/>
        <v>0</v>
      </c>
      <c r="K6" s="343">
        <f t="shared" si="0"/>
        <v>0</v>
      </c>
      <c r="L6" s="344">
        <f t="shared" si="0"/>
        <v>0</v>
      </c>
    </row>
    <row r="7" spans="1:8" s="5" customFormat="1" ht="15.75">
      <c r="A7" s="117"/>
      <c r="B7" s="174"/>
      <c r="C7" s="175"/>
      <c r="D7" s="175"/>
      <c r="E7" s="175"/>
      <c r="F7" s="175"/>
      <c r="G7" s="175"/>
      <c r="H7" s="175"/>
    </row>
    <row r="10" spans="1:5" ht="15.75">
      <c r="A10" s="81"/>
      <c r="B10" s="81"/>
      <c r="D10" s="81"/>
      <c r="E10" s="81"/>
    </row>
    <row r="12" spans="1:6" ht="12.75">
      <c r="A12" s="83"/>
      <c r="B12" s="83"/>
      <c r="C12" s="83"/>
      <c r="D12" s="20"/>
      <c r="E12" s="20"/>
      <c r="F12" s="20"/>
    </row>
  </sheetData>
  <sheetProtection/>
  <mergeCells count="2">
    <mergeCell ref="A2:B2"/>
    <mergeCell ref="A1:H1"/>
  </mergeCells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DFZemedelie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Svilen Kolev</dc:creator>
  <cp:keywords/>
  <dc:description/>
  <cp:lastModifiedBy>Evgenia Vladova Milusheva</cp:lastModifiedBy>
  <cp:lastPrinted>2012-10-01T11:40:57Z</cp:lastPrinted>
  <dcterms:created xsi:type="dcterms:W3CDTF">2001-04-09T06:53:10Z</dcterms:created>
  <dcterms:modified xsi:type="dcterms:W3CDTF">2023-05-03T06:23:50Z</dcterms:modified>
  <cp:category/>
  <cp:version/>
  <cp:contentType/>
  <cp:contentStatus/>
</cp:coreProperties>
</file>